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rishna.hill\OneDrive - Government of The District of Columbia\FY22 Annual Training\"/>
    </mc:Choice>
  </mc:AlternateContent>
  <workbookProtection workbookAlgorithmName="SHA-512" workbookHashValue="XfP1XtpMxXluR6DvK0dSwoYz5EdUOUmRcsbKsJ76TFAS5fgQ8oDtX1GMzNQQc8i0XMZ9x9epz0S5okCZRugGIg==" workbookSaltValue="WAC3NZmrPrKp9oPzU5yh7w==" workbookSpinCount="100000" lockStructure="1"/>
  <bookViews>
    <workbookView xWindow="0" yWindow="0" windowWidth="20490" windowHeight="7020"/>
  </bookViews>
  <sheets>
    <sheet name="Estimated Reimbursment" sheetId="1" r:id="rId1"/>
  </sheets>
  <definedNames>
    <definedName name="_xlnm.Print_Area" localSheetId="0">'Estimated Reimbursment'!$B$2:$N$64,'Estimated Reimbursment'!$R$2:$V$46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4" i="1" l="1"/>
  <c r="T70" i="1" s="1"/>
  <c r="U41" i="1"/>
  <c r="U40" i="1"/>
  <c r="U42" i="1" s="1"/>
  <c r="U38" i="1"/>
  <c r="U37" i="1"/>
  <c r="U36" i="1"/>
  <c r="U35" i="1"/>
  <c r="U34" i="1"/>
  <c r="T17" i="1"/>
  <c r="S14" i="1" s="1"/>
  <c r="V10" i="1"/>
  <c r="U32" i="1" s="1"/>
  <c r="U47" i="1" s="1"/>
  <c r="S15" i="1" l="1"/>
  <c r="V9" i="1"/>
  <c r="U31" i="1" s="1"/>
  <c r="S16" i="1"/>
  <c r="U44" i="1"/>
  <c r="U48" i="1" s="1"/>
  <c r="V8" i="1" l="1"/>
  <c r="U30" i="1" s="1"/>
  <c r="S17" i="1"/>
  <c r="V5" i="1"/>
  <c r="U27" i="1" s="1"/>
  <c r="V7" i="1"/>
  <c r="U29" i="1" s="1"/>
  <c r="V6" i="1"/>
  <c r="U28" i="1" s="1"/>
  <c r="U70" i="1" l="1"/>
  <c r="U46" i="1"/>
  <c r="U49" i="1" s="1"/>
  <c r="U52" i="1" s="1"/>
</calcChain>
</file>

<file path=xl/comments1.xml><?xml version="1.0" encoding="utf-8"?>
<comments xmlns="http://schemas.openxmlformats.org/spreadsheetml/2006/main">
  <authors>
    <author>ServUS</author>
    <author>A. Morgan (OSSE Mgt Analyst)</author>
  </authors>
  <commentList>
    <comment ref="B6" authorId="0" shapeId="0">
      <text>
        <r>
          <rPr>
            <sz val="14"/>
            <color indexed="81"/>
            <rFont val="Tahoma"/>
            <family val="2"/>
          </rPr>
          <t>Claiming Reimbursement for Meals Served
Institutions must submit accurate monthly claims for reimbursement to their administering agencies. Reimbursement is not allowed for meals or snacks that are: served to a child or an adult who is not enrolled for care; served in excess of licensed or authorized capacity; not approved in the agreement; served in excess of the maximum number of approved meal services or out of compliance with meal pattern requirements.
Meals served at for profit centers during a calendar month when less than 25 percent of the center's enrollment or licensed capacity (whichever is less) receive title XIX or title XX benefits or are eligible for free and reduced price meals may not be claimed for reimbursement.
Meals served to adults which are claimed for reimbursement under part C of title III of the Older Americans Act may not be claimed under CACFP.
Emergency shelters may not claim reimbursement for meals served to children who are not residents</t>
        </r>
        <r>
          <rPr>
            <b/>
            <sz val="9"/>
            <color indexed="81"/>
            <rFont val="Tahoma"/>
            <family val="2"/>
          </rPr>
          <t xml:space="preserve">
</t>
        </r>
        <r>
          <rPr>
            <sz val="9"/>
            <color indexed="81"/>
            <rFont val="Tahoma"/>
            <family val="2"/>
          </rPr>
          <t xml:space="preserve">
</t>
        </r>
      </text>
    </comment>
    <comment ref="H14" authorId="1" shapeId="0">
      <text>
        <r>
          <rPr>
            <b/>
            <sz val="18"/>
            <color indexed="81"/>
            <rFont val="Tahoma"/>
            <family val="2"/>
          </rPr>
          <t xml:space="preserve">IC: </t>
        </r>
        <r>
          <rPr>
            <sz val="18"/>
            <color indexed="81"/>
            <rFont val="Tahoma"/>
            <family val="2"/>
          </rPr>
          <t>Independent center means a child care center, at-risk afterschool care center, emergency shelter, outside-school-hours care center or adult day care center which enters into an agreement with the State agency to assume final administrative and financial responsibility for Program operations.</t>
        </r>
        <r>
          <rPr>
            <b/>
            <sz val="18"/>
            <color indexed="81"/>
            <rFont val="Tahoma"/>
            <family val="2"/>
          </rPr>
          <t xml:space="preserve">
SO</t>
        </r>
        <r>
          <rPr>
            <sz val="18"/>
            <color indexed="81"/>
            <rFont val="Tahoma"/>
            <family val="2"/>
          </rPr>
          <t>C</t>
        </r>
        <r>
          <rPr>
            <b/>
            <sz val="18"/>
            <color indexed="81"/>
            <rFont val="Tahoma"/>
            <family val="2"/>
          </rPr>
          <t xml:space="preserve">: </t>
        </r>
        <r>
          <rPr>
            <sz val="18"/>
            <color indexed="81"/>
            <rFont val="Tahoma"/>
            <family val="2"/>
          </rPr>
          <t xml:space="preserve">Sponsoring organization means a public or nonprofit private organization that is entirely responsible for the administration of the food program in:
(a) One or more day care homes;
(b) A child care center, emergency shelter, at-risk afterschool care center, outside-school-hours care center, or adult day care center which is a legally distinct entity from the sponsoring organization;
(c) Two or more child care centers, emergency shelters, at-risk afterschool care centers, outside-school-hours care center, or adult day care centers; or
(d) Any combination of child care centers, emergency shelters, at-risk afterschool care centers, outside-school-hours care centers, adult day care centers, and day care homes. The term “sponsoring organization” also includes an organization that is entirely responsible for administration of the Program in any combination of two or more child care centers, at-risk afterschool care centers, adult day care centers or outside-school-hours care centers, which meet the definition of For-profit center in this section and are part of the same legal entity as the sponsoring organization.
</t>
        </r>
        <r>
          <rPr>
            <sz val="9"/>
            <color indexed="81"/>
            <rFont val="Tahoma"/>
            <family val="2"/>
          </rPr>
          <t xml:space="preserve">
</t>
        </r>
      </text>
    </comment>
    <comment ref="D18" authorId="1" shapeId="0">
      <text>
        <r>
          <rPr>
            <sz val="14"/>
            <color indexed="81"/>
            <rFont val="Tahoma"/>
            <family val="2"/>
          </rPr>
          <t xml:space="preserve">Provide the number of sites operated during this claim month.
</t>
        </r>
      </text>
    </comment>
    <comment ref="B25" authorId="1" shapeId="0">
      <text>
        <r>
          <rPr>
            <sz val="16"/>
            <color indexed="81"/>
            <rFont val="Tahoma"/>
            <family val="2"/>
          </rPr>
          <t>Head Start participant means a child currently receiving assistance under a Federally-funded Head Start Program who is categorically eligible for free meals in the CACFP by virtue of meeting Head Start's low-income criteria</t>
        </r>
        <r>
          <rPr>
            <b/>
            <sz val="9"/>
            <color indexed="81"/>
            <rFont val="Tahoma"/>
            <family val="2"/>
          </rPr>
          <t>.</t>
        </r>
        <r>
          <rPr>
            <sz val="9"/>
            <color indexed="81"/>
            <rFont val="Tahoma"/>
            <family val="2"/>
          </rPr>
          <t xml:space="preserve">
</t>
        </r>
      </text>
    </comment>
    <comment ref="B26" authorId="1" shapeId="0">
      <text>
        <r>
          <rPr>
            <sz val="14"/>
            <color indexed="81"/>
            <rFont val="Tahoma"/>
            <family val="2"/>
          </rPr>
          <t>Title XX means Title XX of the Social Security Act.</t>
        </r>
      </text>
    </comment>
    <comment ref="B27" authorId="1" shapeId="0">
      <text>
        <r>
          <rPr>
            <sz val="14"/>
            <color indexed="81"/>
            <rFont val="Tahoma"/>
            <family val="2"/>
          </rPr>
          <t>Adult day care center means any public or private nonprofit organization or any for-profit center (as defined in this section) which (a) is licensed or approved by Federal, State or local authorities to provide nonresidential adult day care services to functionally impaired adults (as defined in this section) or persons 60 years of age or older in a group setting outside their homes or a group living arrangement on a less than 24-hour basis and (b) provides for such care and services directly or under arrangements made by the agency or organization whereby the agency or organization maintains professional management responsibility for all such services. Such centers shall provide a structured, comprehensive program that provides a variety of health, social and related support services to enrolled adult participants through an individual plan of care.
Adult day care facility means a licensed or approved adult day care center under the auspices of a sponsoring organization.</t>
        </r>
        <r>
          <rPr>
            <b/>
            <sz val="9"/>
            <color indexed="81"/>
            <rFont val="Tahoma"/>
            <family val="2"/>
          </rPr>
          <t xml:space="preserve">
</t>
        </r>
        <r>
          <rPr>
            <sz val="9"/>
            <color indexed="81"/>
            <rFont val="Tahoma"/>
            <family val="2"/>
          </rPr>
          <t xml:space="preserve">
</t>
        </r>
      </text>
    </comment>
    <comment ref="B28" authorId="1" shapeId="0">
      <text>
        <r>
          <rPr>
            <sz val="16"/>
            <color indexed="81"/>
            <rFont val="Tahoma"/>
            <family val="2"/>
          </rPr>
          <t>Title XIX means Title XIX of the Social Security Act which authorizes the Grants to States for Medical Assistance Programs—Medicaid</t>
        </r>
      </text>
    </comment>
    <comment ref="B30" authorId="1" shapeId="0">
      <text>
        <r>
          <rPr>
            <sz val="16"/>
            <color indexed="81"/>
            <rFont val="Tahoma"/>
            <family val="2"/>
          </rPr>
          <t>Emergency shelter means a public or private nonprofit organization or its site that provides temporary shelter and food services to homeless children, including a residential child care institution (RCCI) that serves a distinct group of homeless children who are not enrolled in the RCCI's regular program.</t>
        </r>
        <r>
          <rPr>
            <sz val="9"/>
            <color indexed="81"/>
            <rFont val="Tahoma"/>
            <family val="2"/>
          </rPr>
          <t xml:space="preserve">
</t>
        </r>
      </text>
    </comment>
    <comment ref="D33" authorId="1" shapeId="0">
      <text>
        <r>
          <rPr>
            <b/>
            <sz val="22"/>
            <color indexed="81"/>
            <rFont val="Tahoma"/>
            <family val="2"/>
          </rPr>
          <t>Participants should only list meals served to adults enrolled in a full time daycare program. Staff meals are not reimbursable and should not be included.</t>
        </r>
        <r>
          <rPr>
            <sz val="9"/>
            <color indexed="81"/>
            <rFont val="Tahoma"/>
            <family val="2"/>
          </rPr>
          <t xml:space="preserve">
</t>
        </r>
      </text>
    </comment>
    <comment ref="D39" authorId="1" shapeId="0">
      <text>
        <r>
          <rPr>
            <b/>
            <sz val="22"/>
            <color indexed="81"/>
            <rFont val="Tahoma"/>
            <family val="2"/>
          </rPr>
          <t>Participants should only list meals served to adults enrolled in a full time daycare program. Staff meals are not reimbursable and should not be included.</t>
        </r>
        <r>
          <rPr>
            <sz val="9"/>
            <color indexed="81"/>
            <rFont val="Tahoma"/>
            <family val="2"/>
          </rPr>
          <t xml:space="preserve">
</t>
        </r>
      </text>
    </comment>
    <comment ref="M48" authorId="1" shapeId="0">
      <text>
        <r>
          <rPr>
            <b/>
            <sz val="16"/>
            <color indexed="81"/>
            <rFont val="Tahoma"/>
            <family val="2"/>
          </rPr>
          <t xml:space="preserve">Combines Federal and Local breakfast meals recorded in Section 3 &amp; 4. </t>
        </r>
        <r>
          <rPr>
            <sz val="9"/>
            <color indexed="81"/>
            <rFont val="Tahoma"/>
            <family val="2"/>
          </rPr>
          <t xml:space="preserve">
</t>
        </r>
      </text>
    </comment>
  </commentList>
</comments>
</file>

<file path=xl/sharedStrings.xml><?xml version="1.0" encoding="utf-8"?>
<sst xmlns="http://schemas.openxmlformats.org/spreadsheetml/2006/main" count="58" uniqueCount="38">
  <si>
    <t>Meal Type</t>
  </si>
  <si>
    <t>Free</t>
  </si>
  <si>
    <t>Reduced</t>
  </si>
  <si>
    <t>Paid</t>
  </si>
  <si>
    <t>Blended Rates</t>
  </si>
  <si>
    <t>Breakfast</t>
  </si>
  <si>
    <t>Snack</t>
  </si>
  <si>
    <t>Lunch</t>
  </si>
  <si>
    <t>Supper</t>
  </si>
  <si>
    <t>Cash-in-Lieu</t>
  </si>
  <si>
    <t>Reimbursement Classification</t>
  </si>
  <si>
    <t>No. of operating Days (in estimated month)</t>
  </si>
  <si>
    <t>(Provide the total No. of participants for each eligibility category for during this claim period)</t>
  </si>
  <si>
    <t>Reduced-Price</t>
  </si>
  <si>
    <t>Total Enrollment</t>
  </si>
  <si>
    <t>Meals Served</t>
  </si>
  <si>
    <t>Federal</t>
  </si>
  <si>
    <t xml:space="preserve">Full Day4 HTA </t>
  </si>
  <si>
    <t>AM Snack</t>
  </si>
  <si>
    <t>PM Snack</t>
  </si>
  <si>
    <t xml:space="preserve">Estimated Monthly Meals Claimed &amp; Reimbursement </t>
  </si>
  <si>
    <t>Reimbursement</t>
  </si>
  <si>
    <t>Full Day 4 HTA</t>
  </si>
  <si>
    <t>Local 5</t>
  </si>
  <si>
    <t xml:space="preserve"> Supper</t>
  </si>
  <si>
    <t>Local5 - Healthy Tots</t>
  </si>
  <si>
    <t>Add 10</t>
  </si>
  <si>
    <t>Add10 - Healthy Tots</t>
  </si>
  <si>
    <t>Combined Reimbursement Estimate</t>
  </si>
  <si>
    <t>Operational Reimbursement</t>
  </si>
  <si>
    <t>Cash in Lieu</t>
  </si>
  <si>
    <t xml:space="preserve">Local </t>
  </si>
  <si>
    <t>Total Monthly Reimbursement</t>
  </si>
  <si>
    <t>Total</t>
  </si>
  <si>
    <t>Total Estimate</t>
  </si>
  <si>
    <t>Months of Operation
(If year-round, enter 12.
If at-risk or partial year, enter number of months.)</t>
  </si>
  <si>
    <t>Estimated Annual CACFP Reimbursement</t>
  </si>
  <si>
    <t>FY22 Reimbursement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</si>
</sst>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0.00_);_(&quot;$&quot;* \(#,##0.00\);_(&quot;$&quot;* &quot;-&quot;??_);_(@_)"/>
    <numFmt numFmtId="43" formatCode="_(* #,##0.00_);_(* \(#,##0.00\);_(* &quot;-&quot;??_);_(@_)"/>
    <numFmt numFmtId="164" formatCode="_(&quot;$&quot;* #,##0.00000_);_(&quot;$&quot;* \(#,##0.00000\);_(&quot;$&quot;* &quot;-&quot;??_);_(@_)"/>
    <numFmt numFmtId="165" formatCode="_(&quot;$&quot;* #,##0.0000_);_(&quot;$&quot;* \(#,##0.0000\);_(&quot;$&quot;* &quot;-&quot;????_);_(@_)"/>
    <numFmt numFmtId="166" formatCode="[&lt;=9999999]###\-####;\(###\)\ ###\-####"/>
    <numFmt numFmtId="167" formatCode="00000"/>
    <numFmt numFmtId="168" formatCode="###0;###0"/>
    <numFmt numFmtId="169" formatCode="_([$$-409]* #,##0.00_);_([$$-409]* \(#,##0.00\);_([$$-409]* &quot;-&quot;??_);_(@_)"/>
    <numFmt numFmtId="170" formatCode="\$###0.0000;\$###0.0000"/>
    <numFmt numFmtId="171" formatCode="&quot;$&quot;#,##0.00"/>
    <numFmt numFmtId="172" formatCode="\$###0.00;\$###0.00"/>
  </numFmts>
  <fonts count="72" x14ac:knownFonts="1">
    <font>
      <sz val="11"/>
      <color theme="1"/>
      <name val="Calibri"/>
      <family val="2"/>
      <scheme val="minor"/>
    </font>
    <font>
      <sz val="11"/>
      <color theme="1"/>
      <name val="Calibri"/>
      <family val="2"/>
      <scheme val="minor"/>
    </font>
    <font>
      <sz val="12"/>
      <color theme="1"/>
      <name val="Arial"/>
      <family val="2"/>
    </font>
    <font>
      <sz val="18"/>
      <color theme="0"/>
      <name val="Arial"/>
      <family val="2"/>
    </font>
    <font>
      <sz val="28"/>
      <color theme="0"/>
      <name val="Calibri"/>
      <family val="2"/>
      <scheme val="minor"/>
    </font>
    <font>
      <b/>
      <sz val="18"/>
      <color theme="1"/>
      <name val="Calibri"/>
      <family val="2"/>
      <scheme val="minor"/>
    </font>
    <font>
      <sz val="18"/>
      <color theme="1"/>
      <name val="Calibri"/>
      <family val="2"/>
      <scheme val="minor"/>
    </font>
    <font>
      <sz val="16"/>
      <color theme="1"/>
      <name val="Arial"/>
      <family val="2"/>
    </font>
    <font>
      <b/>
      <sz val="22"/>
      <color theme="0"/>
      <name val="Arial"/>
      <family val="2"/>
    </font>
    <font>
      <sz val="10"/>
      <color indexed="8"/>
      <name val="Arial"/>
      <family val="2"/>
    </font>
    <font>
      <sz val="16"/>
      <color theme="0"/>
      <name val="Arial"/>
      <family val="2"/>
    </font>
    <font>
      <b/>
      <sz val="12"/>
      <color theme="0"/>
      <name val="Arial"/>
      <family val="2"/>
    </font>
    <font>
      <sz val="16"/>
      <color indexed="8"/>
      <name val="Arial"/>
      <family val="2"/>
    </font>
    <font>
      <b/>
      <i/>
      <sz val="16"/>
      <color indexed="8"/>
      <name val="Arial"/>
      <family val="2"/>
    </font>
    <font>
      <b/>
      <u/>
      <sz val="16"/>
      <color indexed="8"/>
      <name val="Arial"/>
      <family val="2"/>
    </font>
    <font>
      <sz val="22"/>
      <color theme="0"/>
      <name val="Calibri"/>
      <family val="2"/>
      <scheme val="minor"/>
    </font>
    <font>
      <sz val="18"/>
      <color indexed="8"/>
      <name val="Arial"/>
      <family val="2"/>
    </font>
    <font>
      <b/>
      <sz val="24"/>
      <color indexed="8"/>
      <name val="Arial"/>
      <family val="2"/>
    </font>
    <font>
      <b/>
      <sz val="20"/>
      <color indexed="8"/>
      <name val="Arial"/>
      <family val="2"/>
    </font>
    <font>
      <b/>
      <sz val="18"/>
      <color indexed="8"/>
      <name val="Arial"/>
      <family val="2"/>
    </font>
    <font>
      <i/>
      <sz val="18"/>
      <color theme="0"/>
      <name val="Calibri"/>
      <family val="2"/>
      <scheme val="minor"/>
    </font>
    <font>
      <sz val="18"/>
      <color theme="0"/>
      <name val="Calibri"/>
      <family val="2"/>
      <scheme val="minor"/>
    </font>
    <font>
      <sz val="18"/>
      <color theme="1"/>
      <name val="Arial"/>
      <family val="2"/>
    </font>
    <font>
      <sz val="20"/>
      <color indexed="8"/>
      <name val="Arial"/>
      <family val="2"/>
    </font>
    <font>
      <i/>
      <sz val="16"/>
      <name val="Arial"/>
      <family val="2"/>
    </font>
    <font>
      <sz val="28"/>
      <color theme="1"/>
      <name val="Calibri"/>
      <family val="2"/>
      <scheme val="minor"/>
    </font>
    <font>
      <b/>
      <sz val="17"/>
      <color indexed="8"/>
      <name val="Arial"/>
      <family val="2"/>
    </font>
    <font>
      <u/>
      <sz val="10"/>
      <color indexed="12"/>
      <name val="Arial"/>
      <family val="2"/>
    </font>
    <font>
      <u/>
      <sz val="20"/>
      <color indexed="12"/>
      <name val="Arial"/>
      <family val="2"/>
    </font>
    <font>
      <b/>
      <sz val="22"/>
      <color theme="1"/>
      <name val="Arial"/>
      <family val="2"/>
    </font>
    <font>
      <b/>
      <sz val="16"/>
      <color theme="1"/>
      <name val="Arial"/>
      <family val="2"/>
    </font>
    <font>
      <b/>
      <sz val="24"/>
      <color theme="1"/>
      <name val="Arial"/>
      <family val="2"/>
    </font>
    <font>
      <b/>
      <sz val="18"/>
      <color theme="1"/>
      <name val="Arial"/>
      <family val="2"/>
    </font>
    <font>
      <sz val="20"/>
      <color theme="1"/>
      <name val="Arial"/>
      <family val="2"/>
    </font>
    <font>
      <sz val="22"/>
      <color theme="1"/>
      <name val="Arial"/>
      <family val="2"/>
    </font>
    <font>
      <sz val="14"/>
      <color theme="1"/>
      <name val="Arial"/>
      <family val="2"/>
    </font>
    <font>
      <b/>
      <sz val="26"/>
      <name val="Arial"/>
      <family val="2"/>
    </font>
    <font>
      <b/>
      <sz val="26"/>
      <color theme="1"/>
      <name val="Arial"/>
      <family val="2"/>
    </font>
    <font>
      <b/>
      <sz val="24"/>
      <name val="Arial"/>
      <family val="2"/>
    </font>
    <font>
      <sz val="22"/>
      <name val="Arial"/>
      <family val="2"/>
    </font>
    <font>
      <i/>
      <sz val="22"/>
      <color theme="1"/>
      <name val="Arial"/>
      <family val="2"/>
    </font>
    <font>
      <u/>
      <sz val="18"/>
      <color theme="1"/>
      <name val="Arial"/>
      <family val="2"/>
    </font>
    <font>
      <sz val="12"/>
      <name val="Arial"/>
      <family val="2"/>
    </font>
    <font>
      <b/>
      <u/>
      <sz val="18"/>
      <color theme="1"/>
      <name val="Arial"/>
      <family val="2"/>
    </font>
    <font>
      <sz val="10"/>
      <color rgb="FF000000"/>
      <name val="Times New Roman"/>
      <family val="1"/>
    </font>
    <font>
      <b/>
      <sz val="18"/>
      <name val="Times New Roman"/>
      <family val="1"/>
    </font>
    <font>
      <sz val="22"/>
      <color rgb="FF000000"/>
      <name val="Times New Roman"/>
      <family val="1"/>
    </font>
    <font>
      <sz val="18"/>
      <name val="Times New Roman"/>
      <family val="1"/>
    </font>
    <font>
      <sz val="18"/>
      <name val="Calibri"/>
      <family val="2"/>
      <scheme val="minor"/>
    </font>
    <font>
      <b/>
      <sz val="22"/>
      <name val="Times New Roman"/>
      <family val="1"/>
    </font>
    <font>
      <sz val="12"/>
      <color theme="0"/>
      <name val="Arial"/>
      <family val="2"/>
    </font>
    <font>
      <sz val="22"/>
      <color theme="1"/>
      <name val="Calibri"/>
      <family val="2"/>
      <scheme val="minor"/>
    </font>
    <font>
      <b/>
      <sz val="16"/>
      <name val="Arial"/>
      <family val="2"/>
    </font>
    <font>
      <sz val="16"/>
      <name val="Arial"/>
      <family val="2"/>
    </font>
    <font>
      <b/>
      <sz val="22"/>
      <color theme="1"/>
      <name val="Calibri"/>
      <family val="2"/>
      <scheme val="minor"/>
    </font>
    <font>
      <sz val="20"/>
      <name val="Arial"/>
      <family val="2"/>
    </font>
    <font>
      <b/>
      <sz val="20"/>
      <color theme="0"/>
      <name val="Times New Roman"/>
      <family val="1"/>
    </font>
    <font>
      <b/>
      <sz val="26"/>
      <color indexed="8"/>
      <name val="Arial"/>
      <family val="2"/>
    </font>
    <font>
      <sz val="36"/>
      <color indexed="8"/>
      <name val="Arial"/>
      <family val="2"/>
    </font>
    <font>
      <sz val="16"/>
      <color theme="0"/>
      <name val="Times New Roman"/>
      <family val="1"/>
    </font>
    <font>
      <sz val="18"/>
      <color theme="0"/>
      <name val="Times New Roman"/>
      <family val="1"/>
    </font>
    <font>
      <b/>
      <sz val="18"/>
      <color theme="0"/>
      <name val="Times New Roman"/>
      <family val="1"/>
    </font>
    <font>
      <sz val="14"/>
      <color indexed="81"/>
      <name val="Tahoma"/>
      <family val="2"/>
    </font>
    <font>
      <b/>
      <sz val="9"/>
      <color indexed="81"/>
      <name val="Tahoma"/>
      <family val="2"/>
    </font>
    <font>
      <sz val="9"/>
      <color indexed="81"/>
      <name val="Tahoma"/>
      <family val="2"/>
    </font>
    <font>
      <b/>
      <sz val="18"/>
      <color indexed="81"/>
      <name val="Tahoma"/>
      <family val="2"/>
    </font>
    <font>
      <sz val="18"/>
      <color indexed="81"/>
      <name val="Tahoma"/>
      <family val="2"/>
    </font>
    <font>
      <sz val="16"/>
      <color indexed="81"/>
      <name val="Tahoma"/>
      <family val="2"/>
    </font>
    <font>
      <b/>
      <sz val="22"/>
      <color indexed="81"/>
      <name val="Tahoma"/>
      <family val="2"/>
    </font>
    <font>
      <b/>
      <sz val="16"/>
      <color indexed="81"/>
      <name val="Tahoma"/>
      <family val="2"/>
    </font>
    <font>
      <b/>
      <i/>
      <sz val="22"/>
      <color theme="1"/>
      <name val="Calibri"/>
      <family val="2"/>
      <scheme val="minor"/>
    </font>
    <font>
      <b/>
      <sz val="12"/>
      <color theme="1"/>
      <name val="Arial"/>
      <family val="2"/>
    </font>
  </fonts>
  <fills count="14">
    <fill>
      <patternFill patternType="none"/>
    </fill>
    <fill>
      <patternFill patternType="gray125"/>
    </fill>
    <fill>
      <patternFill patternType="solid">
        <fgColor theme="0" tint="-0.249977111117893"/>
        <bgColor indexed="64"/>
      </patternFill>
    </fill>
    <fill>
      <patternFill patternType="solid">
        <fgColor rgb="FF1A08A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0000AC"/>
        <bgColor indexed="64"/>
      </patternFill>
    </fill>
    <fill>
      <patternFill patternType="solid">
        <fgColor theme="4" tint="0.79998168889431442"/>
        <bgColor indexed="64"/>
      </patternFill>
    </fill>
    <fill>
      <patternFill patternType="solid">
        <fgColor rgb="FFD2DFEE"/>
        <bgColor indexed="64"/>
      </patternFill>
    </fill>
    <fill>
      <patternFill patternType="solid">
        <fgColor rgb="FF000099"/>
        <bgColor indexed="64"/>
      </patternFill>
    </fill>
    <fill>
      <patternFill patternType="solid">
        <fgColor rgb="FFC0E399"/>
        <bgColor indexed="64"/>
      </patternFill>
    </fill>
    <fill>
      <patternFill patternType="solid">
        <fgColor theme="0" tint="-0.499984740745262"/>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9" fillId="0" borderId="0"/>
    <xf numFmtId="0" fontId="27" fillId="0" borderId="0" applyNumberFormat="0" applyFill="0" applyBorder="0" applyAlignment="0" applyProtection="0">
      <alignment vertical="top"/>
      <protection locked="0"/>
    </xf>
    <xf numFmtId="0" fontId="44" fillId="0" borderId="0"/>
  </cellStyleXfs>
  <cellXfs count="334">
    <xf numFmtId="0" fontId="0" fillId="0" borderId="0" xfId="0"/>
    <xf numFmtId="0" fontId="2" fillId="0" borderId="0" xfId="0" applyFont="1"/>
    <xf numFmtId="0" fontId="2" fillId="2" borderId="0" xfId="0" applyFont="1" applyFill="1"/>
    <xf numFmtId="0" fontId="5" fillId="0" borderId="9" xfId="0" applyFont="1" applyBorder="1" applyAlignment="1">
      <alignment horizontal="left"/>
    </xf>
    <xf numFmtId="0" fontId="6" fillId="0" borderId="10" xfId="0" applyFont="1" applyBorder="1" applyAlignment="1">
      <alignment horizontal="left"/>
    </xf>
    <xf numFmtId="0" fontId="7" fillId="0" borderId="11" xfId="0" applyFont="1" applyBorder="1" applyAlignment="1">
      <alignment horizontal="center" vertical="center"/>
    </xf>
    <xf numFmtId="0" fontId="6" fillId="0" borderId="9" xfId="0" applyFont="1" applyBorder="1" applyAlignment="1">
      <alignment horizontal="left"/>
    </xf>
    <xf numFmtId="44" fontId="6" fillId="4" borderId="10" xfId="2" applyFont="1" applyFill="1" applyBorder="1" applyAlignment="1">
      <alignment horizontal="left"/>
    </xf>
    <xf numFmtId="164" fontId="6" fillId="5" borderId="11" xfId="2" applyNumberFormat="1" applyFont="1" applyFill="1" applyBorder="1" applyAlignment="1"/>
    <xf numFmtId="0" fontId="6" fillId="4" borderId="9" xfId="0" applyFont="1" applyFill="1" applyBorder="1" applyAlignment="1">
      <alignment horizontal="left"/>
    </xf>
    <xf numFmtId="165" fontId="6" fillId="4" borderId="10" xfId="2" applyNumberFormat="1" applyFont="1" applyFill="1" applyBorder="1" applyAlignment="1">
      <alignment horizontal="left"/>
    </xf>
    <xf numFmtId="164" fontId="6" fillId="4" borderId="11" xfId="2" applyNumberFormat="1" applyFont="1" applyFill="1" applyBorder="1" applyAlignment="1"/>
    <xf numFmtId="0" fontId="2" fillId="7" borderId="4" xfId="0" applyFont="1" applyFill="1" applyBorder="1"/>
    <xf numFmtId="0" fontId="2" fillId="7" borderId="0" xfId="0" applyFont="1" applyFill="1" applyBorder="1"/>
    <xf numFmtId="0" fontId="6" fillId="7" borderId="0" xfId="0" applyFont="1" applyFill="1" applyBorder="1" applyAlignment="1">
      <alignment horizontal="left"/>
    </xf>
    <xf numFmtId="0" fontId="2" fillId="7" borderId="5" xfId="0" applyFont="1" applyFill="1" applyBorder="1"/>
    <xf numFmtId="0" fontId="2" fillId="0" borderId="0" xfId="0" applyFont="1" applyAlignment="1">
      <alignment horizontal="center" vertical="center"/>
    </xf>
    <xf numFmtId="0" fontId="16" fillId="7" borderId="6" xfId="4" applyFont="1" applyFill="1" applyBorder="1" applyAlignment="1" applyProtection="1">
      <alignment horizontal="left" vertical="center"/>
      <protection hidden="1"/>
    </xf>
    <xf numFmtId="49" fontId="17" fillId="9" borderId="18" xfId="4" applyNumberFormat="1" applyFont="1" applyFill="1" applyBorder="1" applyAlignment="1" applyProtection="1">
      <alignment horizontal="center" vertical="center"/>
      <protection locked="0"/>
    </xf>
    <xf numFmtId="49" fontId="17" fillId="9" borderId="7" xfId="4" applyNumberFormat="1" applyFont="1" applyFill="1" applyBorder="1" applyAlignment="1" applyProtection="1">
      <alignment horizontal="center" vertical="center"/>
      <protection locked="0"/>
    </xf>
    <xf numFmtId="0" fontId="16" fillId="0" borderId="7" xfId="4" applyFont="1" applyFill="1" applyBorder="1" applyAlignment="1" applyProtection="1">
      <alignment horizontal="center" vertical="center"/>
      <protection hidden="1"/>
    </xf>
    <xf numFmtId="0" fontId="18" fillId="7" borderId="25" xfId="4" applyFont="1" applyFill="1" applyBorder="1" applyAlignment="1" applyProtection="1">
      <alignment horizontal="center" vertical="center"/>
    </xf>
    <xf numFmtId="0" fontId="16" fillId="0" borderId="0" xfId="4" applyFont="1" applyFill="1" applyBorder="1" applyAlignment="1" applyProtection="1">
      <alignment horizontal="center" vertical="center"/>
      <protection hidden="1"/>
    </xf>
    <xf numFmtId="0" fontId="19" fillId="9" borderId="18" xfId="4" applyFont="1" applyFill="1" applyBorder="1" applyAlignment="1" applyProtection="1">
      <alignment horizontal="center" vertical="center"/>
      <protection locked="0"/>
    </xf>
    <xf numFmtId="0" fontId="12" fillId="7" borderId="7" xfId="4" applyFont="1" applyFill="1" applyBorder="1" applyAlignment="1">
      <alignment horizontal="center" vertical="center"/>
    </xf>
    <xf numFmtId="0" fontId="19" fillId="9" borderId="23" xfId="4" applyFont="1" applyFill="1" applyBorder="1" applyAlignment="1" applyProtection="1">
      <alignment horizontal="center" vertical="center" shrinkToFit="1"/>
      <protection locked="0"/>
    </xf>
    <xf numFmtId="0" fontId="19" fillId="9" borderId="24" xfId="4" applyFont="1" applyFill="1" applyBorder="1" applyAlignment="1" applyProtection="1">
      <alignment horizontal="center" vertical="center" shrinkToFit="1"/>
      <protection locked="0"/>
    </xf>
    <xf numFmtId="0" fontId="16" fillId="7" borderId="26" xfId="4" applyFont="1" applyFill="1" applyBorder="1" applyAlignment="1" applyProtection="1">
      <alignment vertical="top"/>
      <protection hidden="1"/>
    </xf>
    <xf numFmtId="0" fontId="16" fillId="7" borderId="23" xfId="4" applyFont="1" applyFill="1" applyBorder="1" applyAlignment="1" applyProtection="1">
      <alignment horizontal="center" vertical="center"/>
    </xf>
    <xf numFmtId="0" fontId="22" fillId="9" borderId="16" xfId="0" applyFont="1" applyFill="1" applyBorder="1" applyAlignment="1" applyProtection="1">
      <alignment horizontal="center" vertical="center"/>
      <protection locked="0"/>
    </xf>
    <xf numFmtId="10" fontId="24" fillId="5" borderId="10" xfId="3" applyNumberFormat="1" applyFont="1" applyFill="1" applyBorder="1" applyAlignment="1">
      <alignment horizontal="center" vertical="center"/>
    </xf>
    <xf numFmtId="0" fontId="5" fillId="7" borderId="10" xfId="0" applyFont="1" applyFill="1" applyBorder="1" applyAlignment="1" applyProtection="1">
      <alignment horizontal="center"/>
      <protection locked="0"/>
    </xf>
    <xf numFmtId="0" fontId="16" fillId="7" borderId="12" xfId="4" applyFont="1" applyFill="1" applyBorder="1" applyAlignment="1" applyProtection="1">
      <alignment vertical="top"/>
      <protection hidden="1"/>
    </xf>
    <xf numFmtId="0" fontId="16" fillId="7" borderId="10" xfId="4" applyFont="1" applyFill="1" applyBorder="1" applyAlignment="1" applyProtection="1">
      <alignment horizontal="center" vertical="top"/>
    </xf>
    <xf numFmtId="166" fontId="26" fillId="7" borderId="10" xfId="4" applyNumberFormat="1" applyFont="1" applyFill="1" applyBorder="1" applyAlignment="1" applyProtection="1">
      <alignment horizontal="center" vertical="top"/>
    </xf>
    <xf numFmtId="167" fontId="23" fillId="9" borderId="11" xfId="4" applyNumberFormat="1" applyFont="1" applyFill="1" applyBorder="1" applyAlignment="1" applyProtection="1">
      <alignment horizontal="center" vertical="center"/>
      <protection locked="0"/>
    </xf>
    <xf numFmtId="0" fontId="2" fillId="7" borderId="0" xfId="0" applyFont="1" applyFill="1" applyAlignment="1">
      <alignment horizontal="left" vertical="center"/>
    </xf>
    <xf numFmtId="0" fontId="16" fillId="0" borderId="29" xfId="4" applyFont="1" applyFill="1" applyBorder="1" applyAlignment="1" applyProtection="1">
      <alignment horizontal="left" vertical="center"/>
      <protection hidden="1"/>
    </xf>
    <xf numFmtId="0" fontId="2" fillId="0" borderId="0" xfId="0" applyFont="1" applyAlignment="1">
      <alignment horizontal="left" vertical="center"/>
    </xf>
    <xf numFmtId="0" fontId="2" fillId="7" borderId="0" xfId="0" applyFont="1" applyFill="1"/>
    <xf numFmtId="9" fontId="6" fillId="5" borderId="10" xfId="3" applyNumberFormat="1" applyFont="1" applyFill="1" applyBorder="1" applyAlignment="1">
      <alignment horizontal="center"/>
    </xf>
    <xf numFmtId="0" fontId="5" fillId="5" borderId="10" xfId="0" applyFont="1" applyFill="1" applyBorder="1" applyAlignment="1">
      <alignment horizontal="center"/>
    </xf>
    <xf numFmtId="0" fontId="30" fillId="0" borderId="10" xfId="0" applyFont="1" applyBorder="1" applyAlignment="1">
      <alignment horizontal="center" vertical="center" wrapText="1"/>
    </xf>
    <xf numFmtId="0" fontId="31" fillId="9" borderId="10" xfId="0" applyFont="1" applyFill="1" applyBorder="1" applyAlignment="1" applyProtection="1">
      <alignment horizontal="center" vertical="center"/>
      <protection locked="0"/>
    </xf>
    <xf numFmtId="0" fontId="33" fillId="10" borderId="10" xfId="0" applyFont="1" applyFill="1" applyBorder="1" applyAlignment="1" applyProtection="1">
      <alignment horizontal="center" vertical="center" shrinkToFit="1"/>
      <protection locked="0"/>
    </xf>
    <xf numFmtId="0" fontId="34" fillId="7" borderId="10" xfId="0" applyFont="1" applyFill="1" applyBorder="1" applyAlignment="1">
      <alignment horizontal="center" vertical="center"/>
    </xf>
    <xf numFmtId="0" fontId="30" fillId="0" borderId="23" xfId="0" applyFont="1" applyBorder="1" applyAlignment="1">
      <alignment horizontal="center" vertical="center" wrapText="1"/>
    </xf>
    <xf numFmtId="0" fontId="31" fillId="9" borderId="23" xfId="0" applyFont="1" applyFill="1" applyBorder="1" applyAlignment="1" applyProtection="1">
      <alignment horizontal="center" vertical="center"/>
      <protection locked="0"/>
    </xf>
    <xf numFmtId="0" fontId="32" fillId="7" borderId="23" xfId="0" applyFont="1" applyFill="1" applyBorder="1" applyAlignment="1" applyProtection="1">
      <alignment horizontal="center" vertical="center" wrapText="1"/>
    </xf>
    <xf numFmtId="0" fontId="33" fillId="10" borderId="23" xfId="0" applyFont="1" applyFill="1" applyBorder="1" applyAlignment="1" applyProtection="1">
      <alignment horizontal="center" vertical="center" shrinkToFit="1"/>
      <protection locked="0"/>
    </xf>
    <xf numFmtId="0" fontId="29" fillId="7" borderId="23" xfId="0" applyFont="1" applyFill="1" applyBorder="1" applyAlignment="1" applyProtection="1">
      <alignment horizontal="center" vertical="center"/>
    </xf>
    <xf numFmtId="0" fontId="34" fillId="7" borderId="23" xfId="0" applyFont="1" applyFill="1" applyBorder="1" applyAlignment="1">
      <alignment horizontal="center" vertical="center"/>
    </xf>
    <xf numFmtId="0" fontId="4" fillId="3" borderId="13" xfId="0" applyFont="1" applyFill="1" applyBorder="1" applyAlignment="1">
      <alignment horizontal="center" vertical="center"/>
    </xf>
    <xf numFmtId="0" fontId="2" fillId="7" borderId="0" xfId="0" applyFont="1" applyFill="1" applyAlignment="1">
      <alignment horizontal="center" vertical="center"/>
    </xf>
    <xf numFmtId="0" fontId="6" fillId="0" borderId="22" xfId="0" applyFont="1" applyBorder="1" applyAlignment="1">
      <alignment horizontal="left" vertical="center"/>
    </xf>
    <xf numFmtId="0" fontId="6" fillId="0" borderId="22" xfId="0" applyFont="1" applyBorder="1" applyAlignment="1"/>
    <xf numFmtId="0" fontId="2" fillId="7" borderId="0" xfId="0" applyFont="1" applyFill="1" applyAlignment="1">
      <alignment horizontal="left"/>
    </xf>
    <xf numFmtId="0" fontId="2" fillId="0" borderId="0" xfId="0" applyFont="1" applyAlignment="1">
      <alignment horizontal="left"/>
    </xf>
    <xf numFmtId="0" fontId="30" fillId="0" borderId="10" xfId="0" applyFont="1" applyBorder="1" applyAlignment="1">
      <alignment horizontal="center" vertical="center"/>
    </xf>
    <xf numFmtId="1" fontId="7" fillId="0" borderId="10" xfId="0" applyNumberFormat="1" applyFont="1" applyBorder="1" applyAlignment="1" applyProtection="1">
      <alignment horizontal="center" vertical="center"/>
      <protection locked="0"/>
    </xf>
    <xf numFmtId="44" fontId="42" fillId="0" borderId="0" xfId="0" applyNumberFormat="1" applyFont="1"/>
    <xf numFmtId="0" fontId="42" fillId="0" borderId="0" xfId="0" applyFont="1"/>
    <xf numFmtId="0" fontId="32" fillId="0" borderId="10" xfId="0" applyFont="1" applyBorder="1" applyAlignment="1">
      <alignment horizontal="center" vertical="center" wrapText="1"/>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5" fillId="0" borderId="10" xfId="6" applyFont="1" applyFill="1" applyBorder="1" applyAlignment="1">
      <alignment horizontal="left" vertical="center" wrapText="1"/>
    </xf>
    <xf numFmtId="1" fontId="34" fillId="0" borderId="10" xfId="0" applyNumberFormat="1" applyFont="1" applyBorder="1" applyAlignment="1">
      <alignment horizontal="center" vertical="center" shrinkToFit="1"/>
    </xf>
    <xf numFmtId="1" fontId="22" fillId="7" borderId="10" xfId="0" applyNumberFormat="1" applyFont="1" applyFill="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1" fontId="7" fillId="5" borderId="10" xfId="0" applyNumberFormat="1" applyFont="1" applyFill="1" applyBorder="1" applyAlignment="1" applyProtection="1">
      <alignment horizontal="center" vertical="center"/>
      <protection locked="0"/>
    </xf>
    <xf numFmtId="0" fontId="2" fillId="0" borderId="0" xfId="0" applyFont="1" applyAlignment="1">
      <alignment wrapText="1"/>
    </xf>
    <xf numFmtId="0" fontId="45" fillId="0" borderId="7" xfId="6" applyFont="1" applyFill="1" applyBorder="1" applyAlignment="1">
      <alignment horizontal="left" vertical="center" wrapText="1"/>
    </xf>
    <xf numFmtId="168" fontId="49" fillId="7" borderId="0" xfId="6" applyNumberFormat="1" applyFont="1" applyFill="1" applyBorder="1" applyAlignment="1">
      <alignment horizontal="center" vertical="center" shrinkToFit="1"/>
    </xf>
    <xf numFmtId="168" fontId="49" fillId="7" borderId="7" xfId="6" applyNumberFormat="1" applyFont="1" applyFill="1" applyBorder="1" applyAlignment="1">
      <alignment horizontal="center" vertical="center" shrinkToFit="1"/>
    </xf>
    <xf numFmtId="1" fontId="29" fillId="0" borderId="7" xfId="0" applyNumberFormat="1" applyFont="1" applyBorder="1" applyAlignment="1">
      <alignment horizontal="center" vertical="center" shrinkToFit="1"/>
    </xf>
    <xf numFmtId="0" fontId="50" fillId="0" borderId="0" xfId="0" applyFont="1" applyAlignment="1">
      <alignment wrapText="1"/>
    </xf>
    <xf numFmtId="0" fontId="50" fillId="0" borderId="0" xfId="0" applyFont="1" applyAlignment="1">
      <alignment horizontal="center" vertical="center"/>
    </xf>
    <xf numFmtId="0" fontId="6" fillId="5" borderId="9" xfId="0" applyFont="1" applyFill="1" applyBorder="1" applyAlignment="1">
      <alignment horizontal="left" vertical="top"/>
    </xf>
    <xf numFmtId="0" fontId="6" fillId="5" borderId="10" xfId="0" applyFont="1" applyFill="1" applyBorder="1" applyAlignment="1">
      <alignment horizontal="left" vertical="top"/>
    </xf>
    <xf numFmtId="1" fontId="7" fillId="5" borderId="10" xfId="0" applyNumberFormat="1" applyFont="1" applyFill="1" applyBorder="1" applyAlignment="1" applyProtection="1">
      <alignment horizontal="center" vertical="center"/>
    </xf>
    <xf numFmtId="0" fontId="50" fillId="0" borderId="0" xfId="0" applyFont="1"/>
    <xf numFmtId="0" fontId="19" fillId="7" borderId="4" xfId="4" applyFont="1" applyFill="1" applyBorder="1" applyAlignment="1" applyProtection="1">
      <alignment horizontal="center" vertical="top" wrapText="1"/>
      <protection hidden="1"/>
    </xf>
    <xf numFmtId="0" fontId="19" fillId="7" borderId="0" xfId="4" applyFont="1" applyFill="1" applyBorder="1" applyAlignment="1" applyProtection="1">
      <alignment horizontal="center" vertical="top" wrapText="1"/>
      <protection hidden="1"/>
    </xf>
    <xf numFmtId="0" fontId="16" fillId="7" borderId="0" xfId="4" applyFont="1" applyFill="1" applyBorder="1" applyAlignment="1" applyProtection="1">
      <protection hidden="1"/>
    </xf>
    <xf numFmtId="1" fontId="30" fillId="0" borderId="42" xfId="0" applyNumberFormat="1" applyFont="1" applyBorder="1" applyAlignment="1">
      <alignment horizontal="center" vertical="center"/>
    </xf>
    <xf numFmtId="0" fontId="59" fillId="7" borderId="0" xfId="6" applyFont="1" applyFill="1" applyBorder="1" applyAlignment="1">
      <alignment horizontal="center" vertical="center" wrapText="1"/>
    </xf>
    <xf numFmtId="44" fontId="60" fillId="7" borderId="0" xfId="2" applyFont="1" applyFill="1" applyBorder="1" applyAlignment="1">
      <alignment horizontal="center" vertical="center" wrapText="1"/>
    </xf>
    <xf numFmtId="0" fontId="10" fillId="7" borderId="0" xfId="0" applyFont="1" applyFill="1" applyBorder="1" applyAlignment="1">
      <alignment horizontal="center" vertical="center" wrapText="1"/>
    </xf>
    <xf numFmtId="168" fontId="60" fillId="7" borderId="0" xfId="6" applyNumberFormat="1" applyFont="1" applyFill="1" applyBorder="1" applyAlignment="1" applyProtection="1">
      <alignment vertical="center" shrinkToFit="1"/>
    </xf>
    <xf numFmtId="172" fontId="60" fillId="7" borderId="0" xfId="6" applyNumberFormat="1" applyFont="1" applyFill="1" applyBorder="1" applyAlignment="1">
      <alignment horizontal="center" vertical="center" wrapText="1"/>
    </xf>
    <xf numFmtId="170" fontId="61" fillId="7" borderId="0" xfId="6" applyNumberFormat="1" applyFont="1" applyFill="1" applyBorder="1" applyAlignment="1">
      <alignment vertical="center" wrapText="1"/>
    </xf>
    <xf numFmtId="14" fontId="2" fillId="0" borderId="0" xfId="0" applyNumberFormat="1" applyFont="1"/>
    <xf numFmtId="0" fontId="42" fillId="0" borderId="0" xfId="0" applyNumberFormat="1" applyFont="1" applyAlignment="1">
      <alignment horizontal="center"/>
    </xf>
    <xf numFmtId="0" fontId="3" fillId="3" borderId="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0"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8" xfId="0" applyFont="1" applyFill="1" applyBorder="1" applyAlignment="1" applyProtection="1">
      <alignment horizontal="center" vertical="center"/>
      <protection locked="0"/>
    </xf>
    <xf numFmtId="0" fontId="8" fillId="3" borderId="4" xfId="0" applyFont="1" applyFill="1" applyBorder="1" applyAlignment="1" applyProtection="1">
      <alignment horizontal="center" vertical="center" wrapText="1"/>
      <protection hidden="1"/>
    </xf>
    <xf numFmtId="0" fontId="8" fillId="3" borderId="0" xfId="0" applyFont="1" applyFill="1" applyBorder="1" applyAlignment="1" applyProtection="1">
      <alignment horizontal="center" vertical="center" wrapText="1"/>
      <protection hidden="1"/>
    </xf>
    <xf numFmtId="0" fontId="8" fillId="3" borderId="5" xfId="0" applyFont="1" applyFill="1" applyBorder="1" applyAlignment="1" applyProtection="1">
      <alignment horizontal="center" vertical="center" wrapText="1"/>
      <protection hidden="1"/>
    </xf>
    <xf numFmtId="0" fontId="10" fillId="3" borderId="4" xfId="4" applyFont="1" applyFill="1" applyBorder="1" applyAlignment="1">
      <alignment horizontal="center" vertical="center"/>
    </xf>
    <xf numFmtId="0" fontId="10" fillId="3" borderId="0" xfId="4" applyFont="1" applyFill="1" applyBorder="1" applyAlignment="1">
      <alignment horizontal="center" vertical="center"/>
    </xf>
    <xf numFmtId="0" fontId="10" fillId="3" borderId="5" xfId="4" applyFont="1" applyFill="1" applyBorder="1" applyAlignment="1">
      <alignment horizontal="center" vertical="center"/>
    </xf>
    <xf numFmtId="0" fontId="11" fillId="3" borderId="6" xfId="4" applyFont="1" applyFill="1" applyBorder="1" applyAlignment="1">
      <alignment horizontal="center" vertical="center"/>
    </xf>
    <xf numFmtId="0" fontId="11" fillId="3" borderId="7" xfId="4" applyFont="1" applyFill="1" applyBorder="1" applyAlignment="1">
      <alignment horizontal="center" vertical="center"/>
    </xf>
    <xf numFmtId="0" fontId="11" fillId="3" borderId="8" xfId="4" applyFont="1" applyFill="1" applyBorder="1" applyAlignment="1">
      <alignment horizontal="center" vertical="center"/>
    </xf>
    <xf numFmtId="0" fontId="12" fillId="5" borderId="12" xfId="4" applyFont="1" applyFill="1" applyBorder="1" applyAlignment="1">
      <alignment horizontal="left" vertical="center" wrapText="1"/>
    </xf>
    <xf numFmtId="0" fontId="12" fillId="5" borderId="13" xfId="4" applyFont="1" applyFill="1" applyBorder="1" applyAlignment="1">
      <alignment horizontal="left" vertical="center" wrapText="1"/>
    </xf>
    <xf numFmtId="0" fontId="12" fillId="5" borderId="14" xfId="4" applyFont="1" applyFill="1" applyBorder="1" applyAlignment="1">
      <alignment horizontal="left" vertical="center" wrapText="1"/>
    </xf>
    <xf numFmtId="0" fontId="12" fillId="5" borderId="4" xfId="4" applyFont="1" applyFill="1" applyBorder="1" applyAlignment="1">
      <alignment horizontal="left" vertical="center" wrapText="1"/>
    </xf>
    <xf numFmtId="0" fontId="12" fillId="5" borderId="0" xfId="4" applyFont="1" applyFill="1" applyBorder="1" applyAlignment="1">
      <alignment horizontal="left" vertical="center" wrapText="1"/>
    </xf>
    <xf numFmtId="0" fontId="12" fillId="5" borderId="15" xfId="4" applyFont="1" applyFill="1" applyBorder="1" applyAlignment="1">
      <alignment horizontal="left" vertical="center" wrapText="1"/>
    </xf>
    <xf numFmtId="0" fontId="12" fillId="5" borderId="19" xfId="4" applyFont="1" applyFill="1" applyBorder="1" applyAlignment="1">
      <alignment horizontal="left" vertical="center" wrapText="1"/>
    </xf>
    <xf numFmtId="0" fontId="12" fillId="5" borderId="20" xfId="4" applyFont="1" applyFill="1" applyBorder="1" applyAlignment="1">
      <alignment horizontal="left" vertical="center" wrapText="1"/>
    </xf>
    <xf numFmtId="0" fontId="12" fillId="5" borderId="21" xfId="4" applyFont="1" applyFill="1" applyBorder="1" applyAlignment="1">
      <alignment horizontal="left" vertical="center" wrapText="1"/>
    </xf>
    <xf numFmtId="0" fontId="13" fillId="6" borderId="10" xfId="0" applyFont="1" applyFill="1" applyBorder="1" applyAlignment="1" applyProtection="1">
      <alignment horizontal="center" vertical="center" wrapText="1"/>
      <protection hidden="1"/>
    </xf>
    <xf numFmtId="0" fontId="13" fillId="6" borderId="11" xfId="0" applyFont="1" applyFill="1" applyBorder="1" applyAlignment="1" applyProtection="1">
      <alignment horizontal="center" vertical="center" wrapText="1"/>
      <protection hidden="1"/>
    </xf>
    <xf numFmtId="0" fontId="14" fillId="5" borderId="16" xfId="0" applyFont="1" applyFill="1" applyBorder="1" applyAlignment="1" applyProtection="1">
      <alignment horizontal="center" vertical="center"/>
      <protection hidden="1"/>
    </xf>
    <xf numFmtId="0" fontId="14" fillId="5" borderId="13" xfId="0" applyFont="1" applyFill="1" applyBorder="1" applyAlignment="1" applyProtection="1">
      <alignment horizontal="center" vertical="center"/>
      <protection hidden="1"/>
    </xf>
    <xf numFmtId="0" fontId="14" fillId="5" borderId="17" xfId="0" applyFont="1" applyFill="1" applyBorder="1" applyAlignment="1" applyProtection="1">
      <alignment horizontal="center" vertical="center"/>
      <protection hidden="1"/>
    </xf>
    <xf numFmtId="0" fontId="14" fillId="5" borderId="18" xfId="0" applyFont="1" applyFill="1" applyBorder="1" applyAlignment="1" applyProtection="1">
      <alignment horizontal="center" vertical="center"/>
      <protection hidden="1"/>
    </xf>
    <xf numFmtId="0" fontId="14" fillId="5" borderId="7" xfId="0" applyFont="1" applyFill="1" applyBorder="1" applyAlignment="1" applyProtection="1">
      <alignment horizontal="center" vertical="center"/>
      <protection hidden="1"/>
    </xf>
    <xf numFmtId="0" fontId="14" fillId="5" borderId="8" xfId="0" applyFont="1" applyFill="1" applyBorder="1" applyAlignment="1" applyProtection="1">
      <alignment horizontal="center" vertical="center"/>
      <protection hidden="1"/>
    </xf>
    <xf numFmtId="0" fontId="12" fillId="5" borderId="22" xfId="4" applyFont="1" applyFill="1" applyBorder="1" applyAlignment="1">
      <alignment horizontal="center" vertical="top" wrapText="1"/>
    </xf>
    <xf numFmtId="0" fontId="12" fillId="5" borderId="23" xfId="4" applyFont="1" applyFill="1" applyBorder="1" applyAlignment="1">
      <alignment horizontal="center" vertical="top" wrapText="1"/>
    </xf>
    <xf numFmtId="0" fontId="12" fillId="5" borderId="24" xfId="4" applyFont="1" applyFill="1" applyBorder="1" applyAlignment="1">
      <alignment horizontal="center" vertical="top" wrapText="1"/>
    </xf>
    <xf numFmtId="0" fontId="15" fillId="3" borderId="13"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8" borderId="0" xfId="0" applyFont="1" applyFill="1" applyBorder="1" applyAlignment="1">
      <alignment horizontal="center" vertical="center" wrapText="1" shrinkToFit="1"/>
    </xf>
    <xf numFmtId="0" fontId="15" fillId="8" borderId="7" xfId="0" applyFont="1" applyFill="1" applyBorder="1" applyAlignment="1">
      <alignment horizontal="center" vertical="center" wrapText="1" shrinkToFit="1"/>
    </xf>
    <xf numFmtId="0" fontId="20" fillId="3" borderId="23"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17" fillId="9" borderId="22" xfId="4" applyFont="1" applyFill="1" applyBorder="1" applyAlignment="1" applyProtection="1">
      <alignment horizontal="left" vertical="center"/>
      <protection locked="0"/>
    </xf>
    <xf numFmtId="0" fontId="17" fillId="9" borderId="23" xfId="4" applyFont="1" applyFill="1" applyBorder="1" applyAlignment="1" applyProtection="1">
      <alignment horizontal="left" vertical="center"/>
      <protection locked="0"/>
    </xf>
    <xf numFmtId="0" fontId="17" fillId="9" borderId="27" xfId="4" applyFont="1" applyFill="1" applyBorder="1" applyAlignment="1" applyProtection="1">
      <alignment horizontal="left" vertical="center"/>
      <protection locked="0"/>
    </xf>
    <xf numFmtId="0" fontId="16" fillId="0" borderId="22" xfId="4" applyFont="1" applyFill="1" applyBorder="1" applyAlignment="1" applyProtection="1">
      <alignment horizontal="left" vertical="top"/>
      <protection hidden="1"/>
    </xf>
    <xf numFmtId="0" fontId="16" fillId="0" borderId="27" xfId="4" applyFont="1" applyFill="1" applyBorder="1" applyAlignment="1" applyProtection="1">
      <alignment horizontal="left" vertical="top"/>
      <protection hidden="1"/>
    </xf>
    <xf numFmtId="166" fontId="23" fillId="9" borderId="22" xfId="4" applyNumberFormat="1" applyFont="1" applyFill="1" applyBorder="1" applyAlignment="1" applyProtection="1">
      <alignment horizontal="center" vertical="center"/>
      <protection locked="0"/>
    </xf>
    <xf numFmtId="166" fontId="23" fillId="9" borderId="23" xfId="4" applyNumberFormat="1" applyFont="1" applyFill="1" applyBorder="1" applyAlignment="1" applyProtection="1">
      <alignment horizontal="center" vertical="center"/>
      <protection locked="0"/>
    </xf>
    <xf numFmtId="166" fontId="23" fillId="9" borderId="24" xfId="4" applyNumberFormat="1" applyFont="1" applyFill="1" applyBorder="1" applyAlignment="1" applyProtection="1">
      <alignment horizontal="center" vertical="center"/>
      <protection locked="0"/>
    </xf>
    <xf numFmtId="0" fontId="25" fillId="7" borderId="16" xfId="0" applyFont="1" applyFill="1" applyBorder="1" applyAlignment="1" applyProtection="1">
      <alignment horizontal="center" vertical="center"/>
      <protection locked="0"/>
    </xf>
    <xf numFmtId="0" fontId="25" fillId="7" borderId="14" xfId="0" applyFont="1" applyFill="1" applyBorder="1" applyAlignment="1" applyProtection="1">
      <alignment horizontal="center" vertical="center"/>
      <protection locked="0"/>
    </xf>
    <xf numFmtId="0" fontId="25" fillId="7" borderId="28" xfId="0" applyFont="1" applyFill="1" applyBorder="1" applyAlignment="1" applyProtection="1">
      <alignment horizontal="center" vertical="center"/>
      <protection locked="0"/>
    </xf>
    <xf numFmtId="0" fontId="25" fillId="7" borderId="15" xfId="0" applyFont="1" applyFill="1" applyBorder="1" applyAlignment="1" applyProtection="1">
      <alignment horizontal="center" vertical="center"/>
      <protection locked="0"/>
    </xf>
    <xf numFmtId="0" fontId="25" fillId="7" borderId="18" xfId="0" applyFont="1" applyFill="1" applyBorder="1" applyAlignment="1" applyProtection="1">
      <alignment horizontal="center" vertical="center"/>
      <protection locked="0"/>
    </xf>
    <xf numFmtId="0" fontId="25" fillId="7" borderId="25" xfId="0" applyFont="1" applyFill="1" applyBorder="1" applyAlignment="1" applyProtection="1">
      <alignment horizontal="center" vertical="center"/>
      <protection locked="0"/>
    </xf>
    <xf numFmtId="0" fontId="23" fillId="9" borderId="22" xfId="4" applyFont="1" applyFill="1" applyBorder="1" applyAlignment="1" applyProtection="1">
      <alignment horizontal="left" vertical="center"/>
      <protection locked="0"/>
    </xf>
    <xf numFmtId="0" fontId="23" fillId="9" borderId="27" xfId="4" applyFont="1" applyFill="1" applyBorder="1" applyAlignment="1" applyProtection="1">
      <alignment horizontal="left" vertical="center"/>
      <protection locked="0"/>
    </xf>
    <xf numFmtId="0" fontId="23" fillId="9" borderId="22" xfId="4" applyFont="1" applyFill="1" applyBorder="1" applyAlignment="1" applyProtection="1">
      <alignment horizontal="center" vertical="center"/>
      <protection locked="0"/>
    </xf>
    <xf numFmtId="0" fontId="23" fillId="9" borderId="23" xfId="4" applyFont="1" applyFill="1" applyBorder="1" applyAlignment="1" applyProtection="1">
      <alignment horizontal="center" vertical="center"/>
      <protection locked="0"/>
    </xf>
    <xf numFmtId="0" fontId="23" fillId="9" borderId="27" xfId="4" applyFont="1" applyFill="1" applyBorder="1" applyAlignment="1" applyProtection="1">
      <alignment horizontal="center" vertical="center"/>
      <protection locked="0"/>
    </xf>
    <xf numFmtId="166" fontId="23" fillId="9" borderId="27" xfId="4" applyNumberFormat="1" applyFont="1" applyFill="1" applyBorder="1" applyAlignment="1" applyProtection="1">
      <alignment horizontal="center" vertical="center"/>
      <protection locked="0"/>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23" xfId="0" applyFont="1" applyFill="1" applyBorder="1" applyAlignment="1">
      <alignment horizontal="center" vertical="center"/>
    </xf>
    <xf numFmtId="0" fontId="35" fillId="0" borderId="26"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4" xfId="0" applyFont="1" applyBorder="1" applyAlignment="1">
      <alignment horizontal="center" vertical="center" wrapText="1"/>
    </xf>
    <xf numFmtId="1" fontId="6" fillId="7" borderId="10" xfId="0" applyNumberFormat="1" applyFont="1" applyFill="1" applyBorder="1" applyAlignment="1" applyProtection="1">
      <alignment horizontal="center" vertical="center"/>
      <protection locked="0"/>
    </xf>
    <xf numFmtId="1" fontId="6" fillId="7" borderId="10" xfId="0" applyNumberFormat="1" applyFont="1" applyFill="1" applyBorder="1" applyAlignment="1" applyProtection="1">
      <alignment horizontal="center"/>
      <protection locked="0"/>
    </xf>
    <xf numFmtId="0" fontId="28" fillId="9" borderId="10" xfId="5" applyFont="1" applyFill="1" applyBorder="1" applyAlignment="1" applyProtection="1">
      <alignment horizontal="left" vertical="center"/>
      <protection locked="0"/>
    </xf>
    <xf numFmtId="0" fontId="16" fillId="0" borderId="30" xfId="4" applyFont="1" applyFill="1" applyBorder="1" applyAlignment="1" applyProtection="1">
      <alignment horizontal="left" vertical="center"/>
      <protection hidden="1"/>
    </xf>
    <xf numFmtId="0" fontId="16" fillId="0" borderId="31" xfId="4" applyFont="1" applyFill="1" applyBorder="1" applyAlignment="1" applyProtection="1">
      <alignment horizontal="left" vertical="center"/>
      <protection hidden="1"/>
    </xf>
    <xf numFmtId="166" fontId="18" fillId="9" borderId="22" xfId="4" applyNumberFormat="1" applyFont="1" applyFill="1" applyBorder="1" applyAlignment="1" applyProtection="1">
      <alignment horizontal="center" vertical="center"/>
      <protection locked="0"/>
    </xf>
    <xf numFmtId="166" fontId="18" fillId="9" borderId="23" xfId="4" applyNumberFormat="1" applyFont="1" applyFill="1" applyBorder="1" applyAlignment="1" applyProtection="1">
      <alignment horizontal="center" vertical="center"/>
      <protection locked="0"/>
    </xf>
    <xf numFmtId="166" fontId="18" fillId="9" borderId="24" xfId="4" applyNumberFormat="1" applyFont="1" applyFill="1" applyBorder="1" applyAlignment="1" applyProtection="1">
      <alignment horizontal="center" vertical="center"/>
      <protection locked="0"/>
    </xf>
    <xf numFmtId="0" fontId="29" fillId="5" borderId="4" xfId="0" applyFont="1" applyFill="1" applyBorder="1" applyAlignment="1">
      <alignment horizontal="left" vertical="center"/>
    </xf>
    <xf numFmtId="0" fontId="29" fillId="5" borderId="0" xfId="0" applyFont="1" applyFill="1" applyBorder="1" applyAlignment="1">
      <alignment horizontal="left" vertical="center"/>
    </xf>
    <xf numFmtId="0" fontId="29" fillId="5" borderId="5" xfId="0" applyFont="1" applyFill="1" applyBorder="1" applyAlignment="1">
      <alignment horizontal="left" vertical="center"/>
    </xf>
    <xf numFmtId="0" fontId="32" fillId="7" borderId="10" xfId="0" applyFont="1" applyFill="1" applyBorder="1" applyAlignment="1" applyProtection="1">
      <alignment horizontal="center" vertical="center" wrapText="1"/>
    </xf>
    <xf numFmtId="0" fontId="30" fillId="0" borderId="10" xfId="0" applyFont="1" applyBorder="1" applyAlignment="1">
      <alignment horizontal="center" vertical="center" wrapText="1"/>
    </xf>
    <xf numFmtId="0" fontId="29" fillId="7" borderId="10" xfId="0" applyFont="1" applyFill="1" applyBorder="1" applyAlignment="1" applyProtection="1">
      <alignment horizontal="center" vertical="center"/>
    </xf>
    <xf numFmtId="0" fontId="38" fillId="9" borderId="9" xfId="0" applyFont="1" applyFill="1" applyBorder="1" applyAlignment="1" applyProtection="1">
      <alignment horizontal="center" vertical="center"/>
      <protection locked="0"/>
    </xf>
    <xf numFmtId="0" fontId="38" fillId="9" borderId="10" xfId="0" applyFont="1" applyFill="1" applyBorder="1" applyAlignment="1" applyProtection="1">
      <alignment horizontal="center" vertical="center"/>
      <protection locked="0"/>
    </xf>
    <xf numFmtId="0" fontId="34" fillId="7" borderId="22" xfId="0" applyFont="1" applyFill="1" applyBorder="1" applyAlignment="1">
      <alignment horizontal="center" vertical="center"/>
    </xf>
    <xf numFmtId="0" fontId="34" fillId="7" borderId="23" xfId="0" applyFont="1" applyFill="1" applyBorder="1" applyAlignment="1">
      <alignment horizontal="center" vertical="center"/>
    </xf>
    <xf numFmtId="0" fontId="34" fillId="7" borderId="24" xfId="0" applyFont="1" applyFill="1" applyBorder="1" applyAlignment="1">
      <alignment horizontal="center"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37" fillId="0" borderId="10" xfId="0" applyFont="1" applyBorder="1" applyAlignment="1">
      <alignment horizontal="center" vertical="center"/>
    </xf>
    <xf numFmtId="0" fontId="37" fillId="0" borderId="11" xfId="0" applyFont="1" applyBorder="1" applyAlignment="1">
      <alignment horizontal="center" vertical="center"/>
    </xf>
    <xf numFmtId="0" fontId="22" fillId="0" borderId="10" xfId="0" applyFont="1" applyBorder="1" applyAlignment="1">
      <alignment horizontal="center"/>
    </xf>
    <xf numFmtId="0" fontId="32" fillId="0" borderId="16"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30" fillId="0" borderId="22" xfId="0" applyFont="1" applyBorder="1" applyAlignment="1">
      <alignment horizontal="center" vertical="center"/>
    </xf>
    <xf numFmtId="0" fontId="30" fillId="0" borderId="24" xfId="0" applyFont="1" applyBorder="1" applyAlignment="1">
      <alignment horizontal="center" vertical="center"/>
    </xf>
    <xf numFmtId="0" fontId="7" fillId="0" borderId="10" xfId="0" applyFont="1" applyBorder="1" applyAlignment="1">
      <alignment horizontal="left" vertical="center" wrapText="1"/>
    </xf>
    <xf numFmtId="0" fontId="34" fillId="9" borderId="10" xfId="0" applyFont="1" applyFill="1" applyBorder="1" applyAlignment="1" applyProtection="1">
      <alignment horizontal="center"/>
      <protection locked="0"/>
    </xf>
    <xf numFmtId="0" fontId="39" fillId="9" borderId="10" xfId="0" applyFont="1" applyFill="1" applyBorder="1" applyAlignment="1" applyProtection="1">
      <alignment horizontal="center" vertical="center" shrinkToFit="1"/>
      <protection locked="0"/>
    </xf>
    <xf numFmtId="0" fontId="40" fillId="7" borderId="10" xfId="0" applyFont="1" applyFill="1" applyBorder="1" applyAlignment="1" applyProtection="1">
      <alignment horizontal="center" vertical="center"/>
    </xf>
    <xf numFmtId="0" fontId="6" fillId="0" borderId="9" xfId="0" applyFont="1" applyBorder="1" applyAlignment="1">
      <alignment horizontal="left"/>
    </xf>
    <xf numFmtId="0" fontId="6" fillId="0" borderId="10" xfId="0" applyFont="1" applyBorder="1" applyAlignment="1">
      <alignment horizontal="left"/>
    </xf>
    <xf numFmtId="44" fontId="6" fillId="5" borderId="22" xfId="2" applyFont="1" applyFill="1" applyBorder="1" applyAlignment="1">
      <alignment horizontal="center"/>
    </xf>
    <xf numFmtId="44" fontId="6" fillId="5" borderId="24" xfId="2" applyFont="1" applyFill="1" applyBorder="1" applyAlignment="1">
      <alignment horizontal="center"/>
    </xf>
    <xf numFmtId="0" fontId="4" fillId="3" borderId="26" xfId="0" applyFont="1" applyFill="1" applyBorder="1" applyAlignment="1">
      <alignment horizontal="center" vertical="center"/>
    </xf>
    <xf numFmtId="0" fontId="4" fillId="3" borderId="24" xfId="0" applyFont="1" applyFill="1" applyBorder="1" applyAlignment="1">
      <alignment horizontal="center" vertical="center"/>
    </xf>
    <xf numFmtId="0" fontId="30" fillId="0" borderId="9" xfId="0" applyFont="1" applyBorder="1" applyAlignment="1">
      <alignment horizontal="center" vertical="center"/>
    </xf>
    <xf numFmtId="0" fontId="30" fillId="0" borderId="10" xfId="0" applyFont="1" applyBorder="1" applyAlignment="1">
      <alignment horizontal="center" vertical="center"/>
    </xf>
    <xf numFmtId="0" fontId="29" fillId="5" borderId="6" xfId="0" applyFont="1" applyFill="1" applyBorder="1" applyAlignment="1">
      <alignment horizontal="left" vertical="center"/>
    </xf>
    <xf numFmtId="0" fontId="29" fillId="5" borderId="7" xfId="0" applyFont="1" applyFill="1" applyBorder="1" applyAlignment="1">
      <alignment horizontal="left" vertical="center"/>
    </xf>
    <xf numFmtId="0" fontId="29" fillId="5" borderId="8" xfId="0" applyFont="1" applyFill="1" applyBorder="1" applyAlignment="1">
      <alignment horizontal="left" vertical="center"/>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7" xfId="0" applyFont="1" applyBorder="1" applyAlignment="1">
      <alignment horizontal="center" vertical="center" wrapText="1"/>
    </xf>
    <xf numFmtId="0" fontId="6" fillId="7" borderId="26" xfId="0" applyFont="1" applyFill="1" applyBorder="1" applyAlignment="1">
      <alignment horizontal="left"/>
    </xf>
    <xf numFmtId="0" fontId="6" fillId="7" borderId="23" xfId="0" applyFont="1" applyFill="1" applyBorder="1" applyAlignment="1">
      <alignment horizontal="left"/>
    </xf>
    <xf numFmtId="0" fontId="6" fillId="7" borderId="27" xfId="0" applyFont="1" applyFill="1" applyBorder="1" applyAlignment="1">
      <alignment horizontal="left"/>
    </xf>
    <xf numFmtId="44" fontId="6" fillId="5" borderId="22" xfId="0" applyNumberFormat="1" applyFont="1" applyFill="1" applyBorder="1" applyAlignment="1">
      <alignment horizontal="center"/>
    </xf>
    <xf numFmtId="44" fontId="6" fillId="5" borderId="24" xfId="0" applyNumberFormat="1" applyFont="1" applyFill="1" applyBorder="1" applyAlignment="1">
      <alignment horizontal="center"/>
    </xf>
    <xf numFmtId="0" fontId="32" fillId="0" borderId="10" xfId="0" applyFont="1" applyBorder="1" applyAlignment="1">
      <alignment horizontal="center" vertical="center" wrapText="1"/>
    </xf>
    <xf numFmtId="0" fontId="41" fillId="0" borderId="32" xfId="0" applyFont="1" applyBorder="1" applyAlignment="1">
      <alignment horizontal="center" vertical="center"/>
    </xf>
    <xf numFmtId="0" fontId="41" fillId="0" borderId="33" xfId="0" applyFont="1" applyBorder="1" applyAlignment="1">
      <alignment horizontal="center" vertical="center"/>
    </xf>
    <xf numFmtId="0" fontId="22" fillId="0" borderId="10" xfId="0" applyFont="1" applyBorder="1" applyAlignment="1">
      <alignment horizontal="center" vertical="center"/>
    </xf>
    <xf numFmtId="0" fontId="3" fillId="11" borderId="9" xfId="0" applyFont="1" applyFill="1" applyBorder="1" applyAlignment="1">
      <alignment horizontal="center" vertical="center"/>
    </xf>
    <xf numFmtId="0" fontId="3" fillId="11" borderId="10" xfId="0" applyFont="1" applyFill="1" applyBorder="1" applyAlignment="1">
      <alignment horizontal="center" vertical="center"/>
    </xf>
    <xf numFmtId="0" fontId="3" fillId="11" borderId="11" xfId="0" applyFont="1" applyFill="1" applyBorder="1" applyAlignment="1">
      <alignment horizontal="center" vertical="center"/>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44" fontId="6" fillId="5" borderId="10" xfId="2" applyFont="1" applyFill="1" applyBorder="1" applyAlignment="1">
      <alignment horizontal="center"/>
    </xf>
    <xf numFmtId="44" fontId="6" fillId="5" borderId="11" xfId="2" applyFont="1" applyFill="1" applyBorder="1" applyAlignment="1">
      <alignment horizontal="center"/>
    </xf>
    <xf numFmtId="0" fontId="45" fillId="0" borderId="10" xfId="6" applyFont="1" applyFill="1" applyBorder="1" applyAlignment="1">
      <alignment horizontal="left" vertical="center" wrapText="1"/>
    </xf>
    <xf numFmtId="1" fontId="46" fillId="9" borderId="22" xfId="1" applyNumberFormat="1" applyFont="1" applyFill="1" applyBorder="1" applyAlignment="1" applyProtection="1">
      <alignment horizontal="center" shrinkToFit="1"/>
      <protection locked="0"/>
    </xf>
    <xf numFmtId="1" fontId="46" fillId="9" borderId="23" xfId="1" applyNumberFormat="1" applyFont="1" applyFill="1" applyBorder="1" applyAlignment="1" applyProtection="1">
      <alignment horizontal="center" shrinkToFit="1"/>
      <protection locked="0"/>
    </xf>
    <xf numFmtId="1" fontId="46" fillId="9" borderId="10" xfId="1" applyNumberFormat="1" applyFont="1" applyFill="1" applyBorder="1" applyAlignment="1" applyProtection="1">
      <alignment horizontal="center" shrinkToFit="1"/>
      <protection locked="0"/>
    </xf>
    <xf numFmtId="1" fontId="34" fillId="0" borderId="10" xfId="0" applyNumberFormat="1" applyFont="1" applyBorder="1" applyAlignment="1">
      <alignment horizontal="center" vertical="center" shrinkToFit="1"/>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47" fillId="0" borderId="10" xfId="6" applyFont="1" applyFill="1" applyBorder="1" applyAlignment="1">
      <alignment horizontal="left" vertical="center" wrapText="1"/>
    </xf>
    <xf numFmtId="0" fontId="48" fillId="7" borderId="6" xfId="0" applyFont="1" applyFill="1" applyBorder="1" applyAlignment="1">
      <alignment horizontal="left"/>
    </xf>
    <xf numFmtId="0" fontId="48" fillId="7" borderId="7" xfId="0" applyFont="1" applyFill="1" applyBorder="1" applyAlignment="1">
      <alignment horizontal="left"/>
    </xf>
    <xf numFmtId="0" fontId="6" fillId="7" borderId="9" xfId="0" applyFont="1" applyFill="1" applyBorder="1" applyAlignment="1">
      <alignment horizontal="left" vertical="top"/>
    </xf>
    <xf numFmtId="0" fontId="6" fillId="7" borderId="10" xfId="0" applyFont="1" applyFill="1" applyBorder="1" applyAlignment="1">
      <alignment horizontal="left" vertical="top"/>
    </xf>
    <xf numFmtId="0" fontId="7" fillId="0" borderId="22" xfId="0" applyFont="1" applyBorder="1" applyAlignment="1">
      <alignment horizontal="left"/>
    </xf>
    <xf numFmtId="0" fontId="7" fillId="0" borderId="27" xfId="0" applyFont="1" applyBorder="1" applyAlignment="1">
      <alignment horizontal="left"/>
    </xf>
    <xf numFmtId="0" fontId="32" fillId="0" borderId="22"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23" xfId="0" applyFont="1" applyBorder="1" applyAlignment="1">
      <alignment horizontal="center" vertical="center" wrapText="1"/>
    </xf>
    <xf numFmtId="0" fontId="52" fillId="7" borderId="22" xfId="0" applyFont="1" applyFill="1" applyBorder="1" applyAlignment="1">
      <alignment horizontal="center" vertical="center"/>
    </xf>
    <xf numFmtId="0" fontId="52" fillId="7" borderId="23" xfId="0" applyFont="1" applyFill="1" applyBorder="1" applyAlignment="1">
      <alignment horizontal="center" vertical="center"/>
    </xf>
    <xf numFmtId="0" fontId="52" fillId="7" borderId="27" xfId="0" applyFont="1" applyFill="1" applyBorder="1" applyAlignment="1">
      <alignment horizontal="center" vertical="center"/>
    </xf>
    <xf numFmtId="0" fontId="30" fillId="0" borderId="27" xfId="0" applyFont="1" applyBorder="1" applyAlignment="1">
      <alignment horizontal="center" vertical="center"/>
    </xf>
    <xf numFmtId="0" fontId="51" fillId="12" borderId="10" xfId="0" applyFont="1" applyFill="1" applyBorder="1" applyAlignment="1" applyProtection="1">
      <alignment horizontal="left" vertical="center" wrapText="1"/>
      <protection hidden="1"/>
    </xf>
    <xf numFmtId="0" fontId="3" fillId="11" borderId="26" xfId="0" applyFont="1" applyFill="1" applyBorder="1" applyAlignment="1">
      <alignment horizontal="center" vertical="center"/>
    </xf>
    <xf numFmtId="0" fontId="3" fillId="11" borderId="23" xfId="0" applyFont="1" applyFill="1" applyBorder="1" applyAlignment="1">
      <alignment horizontal="center" vertical="center"/>
    </xf>
    <xf numFmtId="0" fontId="3" fillId="11" borderId="24" xfId="0" applyFont="1" applyFill="1" applyBorder="1" applyAlignment="1">
      <alignment horizontal="center" vertical="center"/>
    </xf>
    <xf numFmtId="169" fontId="6" fillId="5" borderId="22" xfId="2" applyNumberFormat="1" applyFont="1" applyFill="1" applyBorder="1" applyAlignment="1">
      <alignment horizontal="center"/>
    </xf>
    <xf numFmtId="169" fontId="6" fillId="5" borderId="24" xfId="2" applyNumberFormat="1" applyFont="1" applyFill="1" applyBorder="1" applyAlignment="1">
      <alignment horizontal="center"/>
    </xf>
    <xf numFmtId="0" fontId="8" fillId="11" borderId="34" xfId="0" applyFont="1" applyFill="1" applyBorder="1" applyAlignment="1">
      <alignment horizontal="center" vertical="center" wrapText="1"/>
    </xf>
    <xf numFmtId="0" fontId="8" fillId="11" borderId="35" xfId="0" applyFont="1" applyFill="1" applyBorder="1" applyAlignment="1">
      <alignment horizontal="center" vertical="center" wrapText="1"/>
    </xf>
    <xf numFmtId="0" fontId="8" fillId="11" borderId="36" xfId="0" applyFont="1" applyFill="1" applyBorder="1" applyAlignment="1">
      <alignment horizontal="center" vertical="center" wrapText="1"/>
    </xf>
    <xf numFmtId="0" fontId="45" fillId="0" borderId="22" xfId="6" applyFont="1" applyFill="1" applyBorder="1" applyAlignment="1">
      <alignment horizontal="left" vertical="center" wrapText="1"/>
    </xf>
    <xf numFmtId="0" fontId="45" fillId="0" borderId="27" xfId="6" applyFont="1" applyFill="1" applyBorder="1" applyAlignment="1">
      <alignment horizontal="left" vertical="center" wrapText="1"/>
    </xf>
    <xf numFmtId="1" fontId="46" fillId="9" borderId="27" xfId="1" applyNumberFormat="1" applyFont="1" applyFill="1" applyBorder="1" applyAlignment="1" applyProtection="1">
      <alignment horizontal="center" shrinkToFit="1"/>
      <protection locked="0"/>
    </xf>
    <xf numFmtId="0" fontId="53" fillId="7" borderId="16" xfId="0" applyFont="1" applyFill="1" applyBorder="1" applyAlignment="1">
      <alignment horizontal="center"/>
    </xf>
    <xf numFmtId="0" fontId="53" fillId="7" borderId="13" xfId="0" applyFont="1" applyFill="1" applyBorder="1" applyAlignment="1">
      <alignment horizontal="center"/>
    </xf>
    <xf numFmtId="0" fontId="53" fillId="7" borderId="14" xfId="0" applyFont="1" applyFill="1" applyBorder="1" applyAlignment="1">
      <alignment horizontal="center"/>
    </xf>
    <xf numFmtId="0" fontId="53" fillId="7" borderId="18" xfId="0" applyFont="1" applyFill="1" applyBorder="1" applyAlignment="1">
      <alignment horizontal="center"/>
    </xf>
    <xf numFmtId="0" fontId="53" fillId="7" borderId="7" xfId="0" applyFont="1" applyFill="1" applyBorder="1" applyAlignment="1">
      <alignment horizontal="center"/>
    </xf>
    <xf numFmtId="0" fontId="53" fillId="7" borderId="25" xfId="0" applyFont="1" applyFill="1" applyBorder="1" applyAlignment="1">
      <alignment horizontal="center"/>
    </xf>
    <xf numFmtId="1" fontId="33" fillId="0" borderId="22" xfId="0" applyNumberFormat="1" applyFont="1" applyBorder="1" applyAlignment="1">
      <alignment horizontal="center" vertical="center"/>
    </xf>
    <xf numFmtId="1" fontId="33" fillId="0" borderId="27" xfId="0" applyNumberFormat="1" applyFont="1" applyBorder="1" applyAlignment="1">
      <alignment horizontal="center" vertical="center"/>
    </xf>
    <xf numFmtId="1" fontId="33" fillId="0" borderId="10" xfId="0" applyNumberFormat="1" applyFont="1" applyBorder="1" applyAlignment="1">
      <alignment horizontal="center" vertical="center"/>
    </xf>
    <xf numFmtId="0" fontId="54" fillId="12" borderId="10" xfId="0" applyFont="1" applyFill="1" applyBorder="1" applyAlignment="1" applyProtection="1">
      <alignment horizontal="left" vertical="center" wrapText="1"/>
      <protection hidden="1"/>
    </xf>
    <xf numFmtId="0" fontId="55" fillId="10" borderId="10" xfId="0" applyFont="1" applyFill="1" applyBorder="1" applyAlignment="1" applyProtection="1">
      <alignment horizontal="center"/>
      <protection locked="0"/>
    </xf>
    <xf numFmtId="168" fontId="45" fillId="7" borderId="22" xfId="6" applyNumberFormat="1" applyFont="1" applyFill="1" applyBorder="1" applyAlignment="1">
      <alignment horizontal="center" vertical="center" shrinkToFit="1"/>
    </xf>
    <xf numFmtId="168" fontId="45" fillId="7" borderId="23" xfId="6" applyNumberFormat="1" applyFont="1" applyFill="1" applyBorder="1" applyAlignment="1">
      <alignment horizontal="center" vertical="center" shrinkToFit="1"/>
    </xf>
    <xf numFmtId="168" fontId="45" fillId="7" borderId="27" xfId="6" applyNumberFormat="1" applyFont="1" applyFill="1" applyBorder="1" applyAlignment="1">
      <alignment horizontal="center" vertical="center" shrinkToFit="1"/>
    </xf>
    <xf numFmtId="0" fontId="45" fillId="7" borderId="10" xfId="6" applyNumberFormat="1" applyFont="1" applyFill="1" applyBorder="1" applyAlignment="1">
      <alignment horizontal="center" vertical="center" wrapText="1"/>
    </xf>
    <xf numFmtId="170" fontId="56" fillId="7" borderId="22" xfId="6" applyNumberFormat="1" applyFont="1" applyFill="1" applyBorder="1" applyAlignment="1">
      <alignment horizontal="center" vertical="center" wrapText="1"/>
    </xf>
    <xf numFmtId="170" fontId="56" fillId="7" borderId="27" xfId="6" applyNumberFormat="1" applyFont="1" applyFill="1" applyBorder="1" applyAlignment="1">
      <alignment horizontal="center" vertical="center" wrapText="1"/>
    </xf>
    <xf numFmtId="168" fontId="47" fillId="7" borderId="22" xfId="6" applyNumberFormat="1" applyFont="1" applyFill="1" applyBorder="1" applyAlignment="1" applyProtection="1">
      <alignment horizontal="center" vertical="center" shrinkToFit="1"/>
    </xf>
    <xf numFmtId="168" fontId="47" fillId="7" borderId="23" xfId="6" applyNumberFormat="1" applyFont="1" applyFill="1" applyBorder="1" applyAlignment="1" applyProtection="1">
      <alignment horizontal="center" vertical="center" shrinkToFit="1"/>
    </xf>
    <xf numFmtId="168" fontId="47" fillId="7" borderId="27" xfId="6" applyNumberFormat="1" applyFont="1" applyFill="1" applyBorder="1" applyAlignment="1" applyProtection="1">
      <alignment horizontal="center" vertical="center" shrinkToFit="1"/>
    </xf>
    <xf numFmtId="44" fontId="71" fillId="0" borderId="13" xfId="0" applyNumberFormat="1" applyFont="1" applyBorder="1" applyAlignment="1">
      <alignment horizontal="center" vertical="center" wrapText="1"/>
    </xf>
    <xf numFmtId="44" fontId="71" fillId="0" borderId="0" xfId="0" applyNumberFormat="1" applyFont="1" applyAlignment="1">
      <alignment horizontal="center" vertical="center" wrapText="1"/>
    </xf>
    <xf numFmtId="0" fontId="70" fillId="5" borderId="16" xfId="0" applyFont="1" applyFill="1" applyBorder="1" applyAlignment="1">
      <alignment horizontal="center"/>
    </xf>
    <xf numFmtId="0" fontId="70" fillId="5" borderId="13" xfId="0" applyFont="1" applyFill="1" applyBorder="1" applyAlignment="1">
      <alignment horizontal="center"/>
    </xf>
    <xf numFmtId="0" fontId="70" fillId="5" borderId="14" xfId="0" applyFont="1" applyFill="1" applyBorder="1" applyAlignment="1">
      <alignment horizontal="center"/>
    </xf>
    <xf numFmtId="0" fontId="70" fillId="5" borderId="18" xfId="0" applyFont="1" applyFill="1" applyBorder="1" applyAlignment="1">
      <alignment horizontal="center"/>
    </xf>
    <xf numFmtId="0" fontId="70" fillId="5" borderId="7" xfId="0" applyFont="1" applyFill="1" applyBorder="1" applyAlignment="1">
      <alignment horizontal="center"/>
    </xf>
    <xf numFmtId="0" fontId="70" fillId="5" borderId="25" xfId="0" applyFont="1" applyFill="1" applyBorder="1" applyAlignment="1">
      <alignment horizontal="center"/>
    </xf>
    <xf numFmtId="0" fontId="5" fillId="0" borderId="44" xfId="0" applyFont="1" applyFill="1" applyBorder="1" applyAlignment="1" applyProtection="1">
      <alignment horizontal="center" vertical="center" wrapText="1"/>
      <protection locked="0"/>
    </xf>
    <xf numFmtId="0" fontId="5" fillId="0" borderId="45" xfId="0" applyFont="1" applyFill="1" applyBorder="1" applyAlignment="1" applyProtection="1">
      <alignment horizontal="center" vertical="center" wrapText="1"/>
      <protection locked="0"/>
    </xf>
    <xf numFmtId="0" fontId="70" fillId="12" borderId="10" xfId="0" applyFont="1" applyFill="1" applyBorder="1" applyAlignment="1" applyProtection="1">
      <alignment horizontal="left" vertical="center" wrapText="1"/>
      <protection hidden="1"/>
    </xf>
    <xf numFmtId="44" fontId="6" fillId="5" borderId="22" xfId="0" applyNumberFormat="1" applyFont="1" applyFill="1" applyBorder="1" applyAlignment="1">
      <alignment horizontal="center" wrapText="1"/>
    </xf>
    <xf numFmtId="44" fontId="6" fillId="5" borderId="27" xfId="0" applyNumberFormat="1" applyFont="1" applyFill="1" applyBorder="1" applyAlignment="1">
      <alignment horizontal="center" wrapText="1"/>
    </xf>
    <xf numFmtId="0" fontId="2" fillId="2" borderId="0" xfId="0" applyFont="1" applyFill="1" applyAlignment="1">
      <alignment horizontal="center"/>
    </xf>
    <xf numFmtId="0" fontId="3" fillId="3" borderId="4" xfId="4" applyFont="1" applyFill="1" applyBorder="1" applyAlignment="1" applyProtection="1">
      <alignment horizontal="center" vertical="center" wrapText="1"/>
      <protection hidden="1"/>
    </xf>
    <xf numFmtId="0" fontId="3" fillId="3" borderId="0" xfId="4" applyFont="1" applyFill="1" applyBorder="1" applyAlignment="1" applyProtection="1">
      <alignment horizontal="center" vertical="center" wrapText="1"/>
      <protection hidden="1"/>
    </xf>
    <xf numFmtId="0" fontId="3" fillId="3" borderId="5" xfId="4" applyFont="1" applyFill="1" applyBorder="1" applyAlignment="1" applyProtection="1">
      <alignment horizontal="center" vertical="center" wrapText="1"/>
      <protection hidden="1"/>
    </xf>
    <xf numFmtId="0" fontId="3" fillId="13" borderId="19" xfId="4" applyFont="1" applyFill="1" applyBorder="1" applyAlignment="1" applyProtection="1">
      <alignment horizontal="center" vertical="center" wrapText="1"/>
      <protection hidden="1"/>
    </xf>
    <xf numFmtId="0" fontId="3" fillId="13" borderId="20" xfId="4" applyFont="1" applyFill="1" applyBorder="1" applyAlignment="1" applyProtection="1">
      <alignment horizontal="center" vertical="center" wrapText="1"/>
      <protection hidden="1"/>
    </xf>
    <xf numFmtId="0" fontId="3" fillId="13" borderId="37" xfId="4" applyFont="1" applyFill="1" applyBorder="1" applyAlignment="1" applyProtection="1">
      <alignment horizontal="center" vertical="center" wrapText="1"/>
      <protection hidden="1"/>
    </xf>
    <xf numFmtId="0" fontId="57" fillId="9" borderId="2" xfId="4" applyFont="1" applyFill="1" applyBorder="1" applyAlignment="1" applyProtection="1">
      <alignment horizontal="center" vertical="center" wrapText="1"/>
      <protection locked="0"/>
    </xf>
    <xf numFmtId="0" fontId="57" fillId="9" borderId="3" xfId="4" applyFont="1" applyFill="1" applyBorder="1" applyAlignment="1" applyProtection="1">
      <alignment horizontal="center" vertical="center" wrapText="1"/>
      <protection locked="0"/>
    </xf>
    <xf numFmtId="0" fontId="57" fillId="9" borderId="7" xfId="4" applyFont="1" applyFill="1" applyBorder="1" applyAlignment="1" applyProtection="1">
      <alignment horizontal="center" vertical="center" wrapText="1"/>
      <protection locked="0"/>
    </xf>
    <xf numFmtId="0" fontId="57" fillId="9" borderId="8" xfId="4" applyFont="1" applyFill="1" applyBorder="1" applyAlignment="1" applyProtection="1">
      <alignment horizontal="center" vertical="center" wrapText="1"/>
      <protection locked="0"/>
    </xf>
    <xf numFmtId="0" fontId="16" fillId="7" borderId="6" xfId="4" applyFont="1" applyFill="1" applyBorder="1" applyAlignment="1" applyProtection="1">
      <alignment horizontal="center" vertical="top"/>
    </xf>
    <xf numFmtId="0" fontId="16" fillId="7" borderId="7" xfId="4" applyFont="1" applyFill="1" applyBorder="1" applyAlignment="1" applyProtection="1">
      <alignment horizontal="center" vertical="top"/>
    </xf>
    <xf numFmtId="0" fontId="19" fillId="7" borderId="12" xfId="4" applyFont="1" applyFill="1" applyBorder="1" applyAlignment="1" applyProtection="1">
      <alignment horizontal="center" vertical="top"/>
      <protection hidden="1"/>
    </xf>
    <xf numFmtId="0" fontId="19" fillId="7" borderId="13" xfId="4" applyFont="1" applyFill="1" applyBorder="1" applyAlignment="1" applyProtection="1">
      <alignment horizontal="center" vertical="top"/>
      <protection hidden="1"/>
    </xf>
    <xf numFmtId="0" fontId="19" fillId="7" borderId="17" xfId="4" applyFont="1" applyFill="1" applyBorder="1" applyAlignment="1" applyProtection="1">
      <alignment horizontal="center" vertical="top"/>
      <protection hidden="1"/>
    </xf>
    <xf numFmtId="0" fontId="51" fillId="12" borderId="10" xfId="0" applyFont="1" applyFill="1" applyBorder="1" applyAlignment="1" applyProtection="1">
      <alignment horizontal="center" vertical="center" wrapText="1"/>
      <protection hidden="1"/>
    </xf>
    <xf numFmtId="0" fontId="54" fillId="12" borderId="10" xfId="0" applyFont="1" applyFill="1" applyBorder="1" applyAlignment="1" applyProtection="1">
      <alignment horizontal="center" vertical="center" wrapText="1"/>
      <protection hidden="1"/>
    </xf>
    <xf numFmtId="0" fontId="54" fillId="12" borderId="10" xfId="0" applyFont="1" applyFill="1" applyBorder="1" applyAlignment="1" applyProtection="1">
      <alignment horizontal="center" vertical="center"/>
      <protection hidden="1"/>
    </xf>
    <xf numFmtId="0" fontId="54" fillId="12" borderId="11" xfId="0" applyFont="1" applyFill="1" applyBorder="1" applyAlignment="1" applyProtection="1">
      <alignment horizontal="center" vertical="center"/>
      <protection hidden="1"/>
    </xf>
    <xf numFmtId="171" fontId="51" fillId="12" borderId="10" xfId="0" applyNumberFormat="1" applyFont="1" applyFill="1" applyBorder="1" applyAlignment="1" applyProtection="1">
      <alignment horizontal="center" vertical="center"/>
      <protection hidden="1"/>
    </xf>
    <xf numFmtId="171" fontId="54" fillId="12" borderId="10" xfId="0" applyNumberFormat="1" applyFont="1" applyFill="1" applyBorder="1" applyAlignment="1" applyProtection="1">
      <alignment horizontal="center" vertical="center"/>
      <protection hidden="1"/>
    </xf>
    <xf numFmtId="0" fontId="5" fillId="7" borderId="41" xfId="0" applyFont="1" applyFill="1" applyBorder="1" applyAlignment="1">
      <alignment horizontal="center"/>
    </xf>
    <xf numFmtId="0" fontId="5" fillId="7" borderId="42" xfId="0" applyFont="1" applyFill="1" applyBorder="1" applyAlignment="1">
      <alignment horizontal="center"/>
    </xf>
    <xf numFmtId="44" fontId="5" fillId="5" borderId="42" xfId="2" applyFont="1" applyFill="1" applyBorder="1" applyAlignment="1">
      <alignment horizontal="center"/>
    </xf>
    <xf numFmtId="44" fontId="5" fillId="5" borderId="43" xfId="2" applyFont="1" applyFill="1" applyBorder="1" applyAlignment="1">
      <alignment horizontal="center"/>
    </xf>
    <xf numFmtId="0" fontId="59" fillId="7" borderId="0" xfId="6" applyFont="1" applyFill="1" applyBorder="1" applyAlignment="1">
      <alignment horizontal="center" vertical="center" wrapText="1"/>
    </xf>
    <xf numFmtId="172" fontId="60" fillId="7" borderId="0" xfId="6" applyNumberFormat="1" applyFont="1" applyFill="1" applyBorder="1" applyAlignment="1">
      <alignment horizontal="center" vertical="center" wrapText="1"/>
    </xf>
    <xf numFmtId="0" fontId="58" fillId="9" borderId="6" xfId="4" applyFont="1" applyFill="1" applyBorder="1" applyAlignment="1" applyProtection="1">
      <alignment horizontal="center" vertical="center"/>
      <protection locked="0" hidden="1"/>
    </xf>
    <xf numFmtId="0" fontId="58" fillId="9" borderId="7" xfId="4" applyFont="1" applyFill="1" applyBorder="1" applyAlignment="1" applyProtection="1">
      <alignment horizontal="center" vertical="center"/>
      <protection locked="0" hidden="1"/>
    </xf>
    <xf numFmtId="14" fontId="19" fillId="7" borderId="0" xfId="4" applyNumberFormat="1" applyFont="1" applyFill="1" applyBorder="1" applyAlignment="1" applyProtection="1">
      <alignment horizontal="center" vertical="center"/>
    </xf>
    <xf numFmtId="14" fontId="19" fillId="7" borderId="5" xfId="4" applyNumberFormat="1" applyFont="1" applyFill="1" applyBorder="1" applyAlignment="1" applyProtection="1">
      <alignment horizontal="center" vertical="center"/>
    </xf>
    <xf numFmtId="0" fontId="19" fillId="7" borderId="4" xfId="4" applyFont="1" applyFill="1" applyBorder="1" applyAlignment="1" applyProtection="1">
      <alignment horizontal="center" vertical="top"/>
      <protection hidden="1"/>
    </xf>
    <xf numFmtId="0" fontId="19" fillId="7" borderId="0" xfId="4" applyFont="1" applyFill="1" applyBorder="1" applyAlignment="1" applyProtection="1">
      <alignment horizontal="center" vertical="top"/>
      <protection hidden="1"/>
    </xf>
    <xf numFmtId="0" fontId="12" fillId="3" borderId="38" xfId="4" applyFont="1" applyFill="1" applyBorder="1" applyAlignment="1">
      <alignment horizontal="center" vertical="top"/>
    </xf>
    <xf numFmtId="0" fontId="12" fillId="3" borderId="39" xfId="4" applyFont="1" applyFill="1" applyBorder="1" applyAlignment="1">
      <alignment horizontal="center" vertical="top"/>
    </xf>
    <xf numFmtId="0" fontId="12" fillId="3" borderId="40" xfId="4" applyFont="1" applyFill="1" applyBorder="1" applyAlignment="1">
      <alignment horizontal="center" vertical="top"/>
    </xf>
    <xf numFmtId="0" fontId="22" fillId="0" borderId="9" xfId="0" applyFont="1" applyBorder="1" applyAlignment="1">
      <alignment horizontal="center" vertical="center"/>
    </xf>
    <xf numFmtId="0" fontId="22" fillId="0" borderId="11" xfId="0" applyFont="1" applyBorder="1" applyAlignment="1">
      <alignment horizontal="center" vertical="center"/>
    </xf>
  </cellXfs>
  <cellStyles count="7">
    <cellStyle name="Comma" xfId="1" builtinId="3"/>
    <cellStyle name="Currency" xfId="2" builtinId="4"/>
    <cellStyle name="Hyperlink" xfId="5" builtinId="8"/>
    <cellStyle name="Normal" xfId="0" builtinId="0"/>
    <cellStyle name="Normal 2" xfId="4"/>
    <cellStyle name="Normal 3" xfId="6"/>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CC"/>
    <pageSetUpPr fitToPage="1"/>
  </sheetPr>
  <dimension ref="A1:W97"/>
  <sheetViews>
    <sheetView tabSelected="1" topLeftCell="Q40" zoomScale="90" zoomScaleNormal="90" zoomScaleSheetLayoutView="40" workbookViewId="0">
      <selection activeCell="V50" sqref="V50:V51"/>
    </sheetView>
  </sheetViews>
  <sheetFormatPr defaultColWidth="9.140625" defaultRowHeight="15" x14ac:dyDescent="0.2"/>
  <cols>
    <col min="1" max="1" width="9.140625" style="39" hidden="1" customWidth="1"/>
    <col min="2" max="2" width="44.42578125" style="1" hidden="1" customWidth="1"/>
    <col min="3" max="3" width="27.42578125" style="1" hidden="1" customWidth="1"/>
    <col min="4" max="5" width="20.85546875" style="1" hidden="1" customWidth="1"/>
    <col min="6" max="6" width="29.140625" style="1" hidden="1" customWidth="1"/>
    <col min="7" max="7" width="20.85546875" style="1" hidden="1" customWidth="1"/>
    <col min="8" max="8" width="29.5703125" style="1" hidden="1" customWidth="1"/>
    <col min="9" max="9" width="10.85546875" style="1" hidden="1" customWidth="1"/>
    <col min="10" max="10" width="8.42578125" style="1" hidden="1" customWidth="1"/>
    <col min="11" max="11" width="13.85546875" style="1" hidden="1" customWidth="1"/>
    <col min="12" max="12" width="13" style="1" hidden="1" customWidth="1"/>
    <col min="13" max="13" width="27.85546875" style="1" hidden="1" customWidth="1"/>
    <col min="14" max="14" width="31.5703125" style="1" hidden="1" customWidth="1"/>
    <col min="15" max="15" width="9.140625" style="1" hidden="1" customWidth="1"/>
    <col min="16" max="16" width="0" style="1" hidden="1" customWidth="1"/>
    <col min="17" max="17" width="9.140625" style="1" customWidth="1"/>
    <col min="18" max="18" width="40.5703125" style="1" customWidth="1"/>
    <col min="19" max="19" width="19.7109375" style="1" bestFit="1" customWidth="1"/>
    <col min="20" max="20" width="27.85546875" style="1" customWidth="1"/>
    <col min="21" max="21" width="29.85546875" style="1" customWidth="1"/>
    <col min="22" max="22" width="21.42578125" style="1" bestFit="1" customWidth="1"/>
    <col min="23" max="23" width="12.85546875" style="1" customWidth="1"/>
    <col min="24" max="26" width="9.140625" style="1"/>
    <col min="27" max="27" width="9.140625" style="1" customWidth="1"/>
    <col min="28" max="28" width="9.140625" style="1"/>
    <col min="29" max="29" width="9.140625" style="1" customWidth="1"/>
    <col min="30" max="16384" width="9.140625" style="1"/>
  </cols>
  <sheetData>
    <row r="1" spans="1:22" ht="33" customHeight="1" thickBot="1" x14ac:dyDescent="0.25">
      <c r="A1" s="1"/>
      <c r="B1" s="2"/>
      <c r="C1" s="2"/>
      <c r="D1" s="2"/>
      <c r="E1" s="2"/>
      <c r="F1" s="2"/>
      <c r="G1" s="2"/>
      <c r="H1" s="2"/>
      <c r="I1" s="2"/>
      <c r="J1" s="2"/>
      <c r="K1" s="2"/>
      <c r="L1" s="2"/>
      <c r="M1" s="2"/>
      <c r="N1" s="2"/>
      <c r="R1" s="91">
        <v>44385</v>
      </c>
    </row>
    <row r="2" spans="1:22" ht="26.25" customHeight="1" x14ac:dyDescent="0.2">
      <c r="A2" s="1"/>
      <c r="B2" s="93"/>
      <c r="C2" s="94"/>
      <c r="D2" s="94"/>
      <c r="E2" s="94"/>
      <c r="F2" s="94"/>
      <c r="G2" s="94"/>
      <c r="H2" s="94"/>
      <c r="I2" s="94"/>
      <c r="J2" s="94"/>
      <c r="K2" s="94"/>
      <c r="L2" s="94"/>
      <c r="M2" s="94"/>
      <c r="N2" s="95"/>
      <c r="R2" s="99" t="s">
        <v>37</v>
      </c>
      <c r="S2" s="100"/>
      <c r="T2" s="100"/>
      <c r="U2" s="100"/>
      <c r="V2" s="101"/>
    </row>
    <row r="3" spans="1:22" ht="26.25" customHeight="1" x14ac:dyDescent="0.2">
      <c r="A3" s="1"/>
      <c r="B3" s="96"/>
      <c r="C3" s="97"/>
      <c r="D3" s="97"/>
      <c r="E3" s="97"/>
      <c r="F3" s="97"/>
      <c r="G3" s="97"/>
      <c r="H3" s="97"/>
      <c r="I3" s="97"/>
      <c r="J3" s="97"/>
      <c r="K3" s="97"/>
      <c r="L3" s="97"/>
      <c r="M3" s="97"/>
      <c r="N3" s="98"/>
      <c r="R3" s="102"/>
      <c r="S3" s="103"/>
      <c r="T3" s="103"/>
      <c r="U3" s="103"/>
      <c r="V3" s="104"/>
    </row>
    <row r="4" spans="1:22" ht="26.25" customHeight="1" x14ac:dyDescent="0.35">
      <c r="A4" s="1"/>
      <c r="B4" s="96"/>
      <c r="C4" s="97"/>
      <c r="D4" s="97"/>
      <c r="E4" s="97"/>
      <c r="F4" s="97"/>
      <c r="G4" s="97"/>
      <c r="H4" s="97"/>
      <c r="I4" s="97"/>
      <c r="J4" s="97"/>
      <c r="K4" s="97"/>
      <c r="L4" s="97"/>
      <c r="M4" s="97"/>
      <c r="N4" s="98"/>
      <c r="R4" s="3" t="s">
        <v>0</v>
      </c>
      <c r="S4" s="4" t="s">
        <v>1</v>
      </c>
      <c r="T4" s="4" t="s">
        <v>2</v>
      </c>
      <c r="U4" s="4" t="s">
        <v>3</v>
      </c>
      <c r="V4" s="5" t="s">
        <v>4</v>
      </c>
    </row>
    <row r="5" spans="1:22" ht="26.25" customHeight="1" x14ac:dyDescent="0.35">
      <c r="A5" s="1"/>
      <c r="B5" s="105"/>
      <c r="C5" s="106"/>
      <c r="D5" s="106"/>
      <c r="E5" s="106"/>
      <c r="F5" s="106"/>
      <c r="G5" s="106"/>
      <c r="H5" s="106"/>
      <c r="I5" s="106"/>
      <c r="J5" s="106"/>
      <c r="K5" s="106"/>
      <c r="L5" s="106"/>
      <c r="M5" s="106"/>
      <c r="N5" s="107"/>
      <c r="R5" s="6" t="s">
        <v>5</v>
      </c>
      <c r="S5" s="7">
        <v>1.97</v>
      </c>
      <c r="T5" s="7">
        <v>1.67</v>
      </c>
      <c r="U5" s="7">
        <v>0.33</v>
      </c>
      <c r="V5" s="8">
        <f>ROUNDUP(IF(T17&gt;0,((S14)*(S5))+((S15)*(T5))+((S16)*(U5)),),5)</f>
        <v>0</v>
      </c>
    </row>
    <row r="6" spans="1:22" ht="26.25" customHeight="1" x14ac:dyDescent="0.35">
      <c r="A6" s="1"/>
      <c r="B6" s="108"/>
      <c r="C6" s="109"/>
      <c r="D6" s="109"/>
      <c r="E6" s="109"/>
      <c r="F6" s="109"/>
      <c r="G6" s="109"/>
      <c r="H6" s="109"/>
      <c r="I6" s="109"/>
      <c r="J6" s="109"/>
      <c r="K6" s="109"/>
      <c r="L6" s="109"/>
      <c r="M6" s="109"/>
      <c r="N6" s="110"/>
      <c r="R6" s="6" t="s">
        <v>6</v>
      </c>
      <c r="S6" s="7">
        <v>1</v>
      </c>
      <c r="T6" s="7">
        <v>0.5</v>
      </c>
      <c r="U6" s="7">
        <v>0.09</v>
      </c>
      <c r="V6" s="8">
        <f>ROUNDUP(IF(T17&gt;0,((S14)*(S6))+((S15)*(T6))+((S16)*(U6)),),5)</f>
        <v>0</v>
      </c>
    </row>
    <row r="7" spans="1:22" ht="26.25" customHeight="1" x14ac:dyDescent="0.35">
      <c r="A7" s="1"/>
      <c r="B7" s="111"/>
      <c r="C7" s="112"/>
      <c r="D7" s="112"/>
      <c r="E7" s="112"/>
      <c r="F7" s="112"/>
      <c r="G7" s="112"/>
      <c r="H7" s="112"/>
      <c r="I7" s="112"/>
      <c r="J7" s="112"/>
      <c r="K7" s="112"/>
      <c r="L7" s="112"/>
      <c r="M7" s="112"/>
      <c r="N7" s="113"/>
      <c r="R7" s="6" t="s">
        <v>7</v>
      </c>
      <c r="S7" s="7">
        <v>3.66</v>
      </c>
      <c r="T7" s="7">
        <v>3.26</v>
      </c>
      <c r="U7" s="7">
        <v>0.35</v>
      </c>
      <c r="V7" s="8">
        <f>ROUNDUP(IF(T17&gt;0,((S14)*(S7))+((S15)*(T7))+((S16)*(U7)),),5)</f>
        <v>0</v>
      </c>
    </row>
    <row r="8" spans="1:22" ht="26.25" customHeight="1" x14ac:dyDescent="0.35">
      <c r="A8" s="1"/>
      <c r="B8" s="114"/>
      <c r="C8" s="115"/>
      <c r="D8" s="115"/>
      <c r="E8" s="115"/>
      <c r="F8" s="115"/>
      <c r="G8" s="115"/>
      <c r="H8" s="115"/>
      <c r="I8" s="115"/>
      <c r="J8" s="115"/>
      <c r="K8" s="116"/>
      <c r="L8" s="123"/>
      <c r="M8" s="123"/>
      <c r="N8" s="124"/>
      <c r="R8" s="6" t="s">
        <v>6</v>
      </c>
      <c r="S8" s="7">
        <v>1</v>
      </c>
      <c r="T8" s="7">
        <v>0.5</v>
      </c>
      <c r="U8" s="7">
        <v>0.09</v>
      </c>
      <c r="V8" s="8">
        <f>ROUNDUP(IF(T17&gt;0,(S14*(S6))+(S15*(T6))+(S16*(U6)),),5)</f>
        <v>0</v>
      </c>
    </row>
    <row r="9" spans="1:22" ht="26.25" customHeight="1" x14ac:dyDescent="0.35">
      <c r="A9" s="1"/>
      <c r="B9" s="117"/>
      <c r="C9" s="118"/>
      <c r="D9" s="118"/>
      <c r="E9" s="118"/>
      <c r="F9" s="118"/>
      <c r="G9" s="118"/>
      <c r="H9" s="118"/>
      <c r="I9" s="118"/>
      <c r="J9" s="118"/>
      <c r="K9" s="119"/>
      <c r="L9" s="123"/>
      <c r="M9" s="123"/>
      <c r="N9" s="124"/>
      <c r="R9" s="6" t="s">
        <v>8</v>
      </c>
      <c r="S9" s="7">
        <v>3.66</v>
      </c>
      <c r="T9" s="7">
        <v>3.26</v>
      </c>
      <c r="U9" s="7">
        <v>0.35</v>
      </c>
      <c r="V9" s="8">
        <f>ROUNDUP(IF(T17&gt;0,((T14/T17)*(S7))+((T15/T17)*(T7))+((T16/T17)*(U7)),),5)</f>
        <v>0</v>
      </c>
    </row>
    <row r="10" spans="1:22" ht="26.25" customHeight="1" x14ac:dyDescent="0.35">
      <c r="A10" s="1"/>
      <c r="B10" s="117"/>
      <c r="C10" s="118"/>
      <c r="D10" s="118"/>
      <c r="E10" s="118"/>
      <c r="F10" s="118"/>
      <c r="G10" s="118"/>
      <c r="H10" s="118"/>
      <c r="I10" s="118"/>
      <c r="J10" s="118"/>
      <c r="K10" s="119"/>
      <c r="L10" s="125"/>
      <c r="M10" s="126"/>
      <c r="N10" s="127"/>
      <c r="R10" s="9" t="s">
        <v>9</v>
      </c>
      <c r="S10" s="10">
        <v>0.26</v>
      </c>
      <c r="T10" s="10"/>
      <c r="U10" s="10"/>
      <c r="V10" s="11">
        <f>S10</f>
        <v>0.26</v>
      </c>
    </row>
    <row r="11" spans="1:22" ht="23.25" x14ac:dyDescent="0.35">
      <c r="A11" s="1"/>
      <c r="B11" s="117"/>
      <c r="C11" s="118"/>
      <c r="D11" s="118"/>
      <c r="E11" s="118"/>
      <c r="F11" s="118"/>
      <c r="G11" s="118"/>
      <c r="H11" s="118"/>
      <c r="I11" s="118"/>
      <c r="J11" s="118"/>
      <c r="K11" s="119"/>
      <c r="L11" s="128"/>
      <c r="M11" s="129"/>
      <c r="N11" s="130"/>
      <c r="R11" s="12"/>
      <c r="S11" s="13"/>
      <c r="T11" s="13"/>
      <c r="U11" s="14"/>
      <c r="V11" s="15"/>
    </row>
    <row r="12" spans="1:22" ht="55.5" customHeight="1" thickBot="1" x14ac:dyDescent="0.25">
      <c r="A12" s="1"/>
      <c r="B12" s="120"/>
      <c r="C12" s="121"/>
      <c r="D12" s="121"/>
      <c r="E12" s="121"/>
      <c r="F12" s="121"/>
      <c r="G12" s="121"/>
      <c r="H12" s="121"/>
      <c r="I12" s="121"/>
      <c r="J12" s="121"/>
      <c r="K12" s="122"/>
      <c r="L12" s="131"/>
      <c r="M12" s="132"/>
      <c r="N12" s="133"/>
      <c r="R12" s="134" t="s">
        <v>10</v>
      </c>
      <c r="S12" s="134"/>
      <c r="T12" s="135"/>
      <c r="U12" s="136" t="s">
        <v>11</v>
      </c>
      <c r="V12" s="136"/>
    </row>
    <row r="13" spans="1:22" s="16" customFormat="1" ht="45.75" customHeight="1" x14ac:dyDescent="0.25">
      <c r="B13" s="17"/>
      <c r="C13" s="18"/>
      <c r="D13" s="19"/>
      <c r="E13" s="20"/>
      <c r="F13" s="21"/>
      <c r="G13" s="20"/>
      <c r="H13" s="22"/>
      <c r="I13" s="23"/>
      <c r="J13" s="24"/>
      <c r="K13" s="24"/>
      <c r="L13" s="25"/>
      <c r="M13" s="25"/>
      <c r="N13" s="26"/>
      <c r="R13" s="138" t="s">
        <v>12</v>
      </c>
      <c r="S13" s="139"/>
      <c r="T13" s="139"/>
      <c r="U13" s="137"/>
      <c r="V13" s="137"/>
    </row>
    <row r="14" spans="1:22" ht="30" x14ac:dyDescent="0.35">
      <c r="A14" s="1"/>
      <c r="B14" s="27"/>
      <c r="C14" s="140"/>
      <c r="D14" s="141"/>
      <c r="E14" s="141"/>
      <c r="F14" s="142"/>
      <c r="G14" s="28"/>
      <c r="H14" s="29"/>
      <c r="I14" s="143"/>
      <c r="J14" s="144"/>
      <c r="K14" s="145"/>
      <c r="L14" s="146"/>
      <c r="M14" s="146"/>
      <c r="N14" s="147"/>
      <c r="R14" s="6" t="s">
        <v>1</v>
      </c>
      <c r="S14" s="30" t="str">
        <f>IF(ISERROR(T14/$T$17),"",(T14/$T$17))</f>
        <v/>
      </c>
      <c r="T14" s="31"/>
      <c r="U14" s="148"/>
      <c r="V14" s="149"/>
    </row>
    <row r="15" spans="1:22" ht="25.5" x14ac:dyDescent="0.35">
      <c r="A15" s="1"/>
      <c r="B15" s="32"/>
      <c r="C15" s="154"/>
      <c r="D15" s="155"/>
      <c r="E15" s="33"/>
      <c r="F15" s="156"/>
      <c r="G15" s="157"/>
      <c r="H15" s="158"/>
      <c r="I15" s="143"/>
      <c r="J15" s="144"/>
      <c r="K15" s="145"/>
      <c r="L15" s="159"/>
      <c r="M15" s="34"/>
      <c r="N15" s="35"/>
      <c r="R15" s="6" t="s">
        <v>13</v>
      </c>
      <c r="S15" s="30" t="str">
        <f>IF(ISERROR(T15/$T$17),"",(T15/$T$17))</f>
        <v/>
      </c>
      <c r="T15" s="31"/>
      <c r="U15" s="150"/>
      <c r="V15" s="151"/>
    </row>
    <row r="16" spans="1:22" s="38" customFormat="1" ht="27" thickBot="1" x14ac:dyDescent="0.4">
      <c r="A16" s="36"/>
      <c r="B16" s="37"/>
      <c r="C16" s="168"/>
      <c r="D16" s="168"/>
      <c r="E16" s="168"/>
      <c r="F16" s="168"/>
      <c r="G16" s="168"/>
      <c r="H16" s="168"/>
      <c r="I16" s="169"/>
      <c r="J16" s="170"/>
      <c r="K16" s="171"/>
      <c r="L16" s="172"/>
      <c r="M16" s="172"/>
      <c r="N16" s="173"/>
      <c r="R16" s="6" t="s">
        <v>3</v>
      </c>
      <c r="S16" s="30" t="str">
        <f>IF(ISERROR(T16/$T$17),"",(T16/$T$17))</f>
        <v/>
      </c>
      <c r="T16" s="31"/>
      <c r="U16" s="150"/>
      <c r="V16" s="151"/>
    </row>
    <row r="17" spans="1:22" ht="27.75" x14ac:dyDescent="0.35">
      <c r="B17" s="174"/>
      <c r="C17" s="175"/>
      <c r="D17" s="175"/>
      <c r="E17" s="175"/>
      <c r="F17" s="175"/>
      <c r="G17" s="175"/>
      <c r="H17" s="175"/>
      <c r="I17" s="175"/>
      <c r="J17" s="175"/>
      <c r="K17" s="175"/>
      <c r="L17" s="175"/>
      <c r="M17" s="175"/>
      <c r="N17" s="176"/>
      <c r="R17" s="6" t="s">
        <v>14</v>
      </c>
      <c r="S17" s="40">
        <f>SUM(S14:S16)</f>
        <v>0</v>
      </c>
      <c r="T17" s="41">
        <f>SUM(T14:T16)</f>
        <v>0</v>
      </c>
      <c r="U17" s="152"/>
      <c r="V17" s="153"/>
    </row>
    <row r="18" spans="1:22" ht="55.5" hidden="1" customHeight="1" x14ac:dyDescent="0.2">
      <c r="B18" s="42"/>
      <c r="C18" s="43"/>
      <c r="D18" s="177"/>
      <c r="E18" s="177"/>
      <c r="F18" s="44"/>
      <c r="G18" s="178"/>
      <c r="H18" s="178"/>
      <c r="I18" s="179"/>
      <c r="J18" s="179"/>
      <c r="K18" s="179"/>
      <c r="L18" s="178"/>
      <c r="M18" s="178"/>
      <c r="N18" s="45"/>
      <c r="R18" s="160" t="s">
        <v>15</v>
      </c>
      <c r="S18" s="161"/>
      <c r="T18" s="161"/>
      <c r="U18" s="161"/>
      <c r="V18" s="161"/>
    </row>
    <row r="19" spans="1:22" ht="55.5" hidden="1" customHeight="1" x14ac:dyDescent="0.2">
      <c r="B19" s="46"/>
      <c r="C19" s="47"/>
      <c r="D19" s="48"/>
      <c r="E19" s="48"/>
      <c r="F19" s="49"/>
      <c r="G19" s="46"/>
      <c r="H19" s="46"/>
      <c r="I19" s="50"/>
      <c r="J19" s="50"/>
      <c r="K19" s="50"/>
      <c r="L19" s="46"/>
      <c r="M19" s="46"/>
      <c r="N19" s="51"/>
      <c r="R19" s="52"/>
      <c r="S19" s="162" t="s">
        <v>16</v>
      </c>
      <c r="T19" s="162"/>
      <c r="U19" s="162" t="s">
        <v>17</v>
      </c>
      <c r="V19" s="162"/>
    </row>
    <row r="20" spans="1:22" s="16" customFormat="1" ht="23.25" hidden="1" x14ac:dyDescent="0.35">
      <c r="A20" s="53"/>
      <c r="B20" s="163"/>
      <c r="C20" s="164"/>
      <c r="D20" s="164"/>
      <c r="E20" s="164"/>
      <c r="F20" s="164"/>
      <c r="G20" s="164"/>
      <c r="H20" s="164"/>
      <c r="I20" s="164"/>
      <c r="J20" s="164"/>
      <c r="K20" s="164"/>
      <c r="L20" s="164"/>
      <c r="M20" s="164"/>
      <c r="N20" s="165"/>
      <c r="R20" s="54" t="s">
        <v>5</v>
      </c>
      <c r="S20" s="166"/>
      <c r="T20" s="166"/>
      <c r="U20" s="167"/>
      <c r="V20" s="167"/>
    </row>
    <row r="21" spans="1:22" s="16" customFormat="1" ht="33.75" hidden="1" x14ac:dyDescent="0.35">
      <c r="A21" s="53"/>
      <c r="B21" s="185"/>
      <c r="C21" s="186"/>
      <c r="D21" s="187"/>
      <c r="E21" s="187"/>
      <c r="F21" s="187"/>
      <c r="G21" s="187"/>
      <c r="H21" s="187"/>
      <c r="I21" s="187"/>
      <c r="J21" s="187"/>
      <c r="K21" s="187"/>
      <c r="L21" s="187"/>
      <c r="M21" s="187"/>
      <c r="N21" s="188"/>
      <c r="R21" s="55" t="s">
        <v>18</v>
      </c>
      <c r="S21" s="167"/>
      <c r="T21" s="167"/>
      <c r="U21" s="167"/>
      <c r="V21" s="167"/>
    </row>
    <row r="22" spans="1:22" s="57" customFormat="1" ht="30" hidden="1" x14ac:dyDescent="0.35">
      <c r="A22" s="56"/>
      <c r="B22" s="180"/>
      <c r="C22" s="181"/>
      <c r="D22" s="181"/>
      <c r="E22" s="181"/>
      <c r="F22" s="181"/>
      <c r="G22" s="181"/>
      <c r="H22" s="181"/>
      <c r="I22" s="181"/>
      <c r="J22" s="181"/>
      <c r="K22" s="181"/>
      <c r="L22" s="182"/>
      <c r="M22" s="183"/>
      <c r="N22" s="184"/>
      <c r="R22" s="55" t="s">
        <v>7</v>
      </c>
      <c r="S22" s="167"/>
      <c r="T22" s="167"/>
      <c r="U22" s="167"/>
      <c r="V22" s="167"/>
    </row>
    <row r="23" spans="1:22" s="57" customFormat="1" ht="27.75" hidden="1" x14ac:dyDescent="0.35">
      <c r="A23" s="56"/>
      <c r="B23" s="174"/>
      <c r="C23" s="175"/>
      <c r="D23" s="175"/>
      <c r="E23" s="175"/>
      <c r="F23" s="175"/>
      <c r="G23" s="175"/>
      <c r="H23" s="175"/>
      <c r="I23" s="175"/>
      <c r="J23" s="175"/>
      <c r="K23" s="175"/>
      <c r="L23" s="175"/>
      <c r="M23" s="175"/>
      <c r="N23" s="176"/>
      <c r="R23" s="55" t="s">
        <v>19</v>
      </c>
      <c r="S23" s="167"/>
      <c r="T23" s="167"/>
      <c r="U23" s="167"/>
      <c r="V23" s="167"/>
    </row>
    <row r="24" spans="1:22" s="57" customFormat="1" ht="23.25" hidden="1" x14ac:dyDescent="0.35">
      <c r="A24" s="56"/>
      <c r="B24" s="189"/>
      <c r="C24" s="189"/>
      <c r="D24" s="190"/>
      <c r="E24" s="191"/>
      <c r="F24" s="191"/>
      <c r="G24" s="192"/>
      <c r="H24" s="190"/>
      <c r="I24" s="191"/>
      <c r="J24" s="191"/>
      <c r="K24" s="192"/>
      <c r="L24" s="190"/>
      <c r="M24" s="191"/>
      <c r="N24" s="192"/>
      <c r="R24" s="55" t="s">
        <v>8</v>
      </c>
      <c r="S24" s="167"/>
      <c r="T24" s="167"/>
      <c r="U24" s="167"/>
      <c r="V24" s="167"/>
    </row>
    <row r="25" spans="1:22" ht="45" customHeight="1" x14ac:dyDescent="0.35">
      <c r="B25" s="195"/>
      <c r="C25" s="195"/>
      <c r="D25" s="196"/>
      <c r="E25" s="196"/>
      <c r="F25" s="196"/>
      <c r="G25" s="196"/>
      <c r="H25" s="197"/>
      <c r="I25" s="197"/>
      <c r="J25" s="197"/>
      <c r="K25" s="197"/>
      <c r="L25" s="198"/>
      <c r="M25" s="198"/>
      <c r="N25" s="198"/>
      <c r="R25" s="203" t="s">
        <v>20</v>
      </c>
      <c r="S25" s="162"/>
      <c r="T25" s="162"/>
      <c r="U25" s="162"/>
      <c r="V25" s="204"/>
    </row>
    <row r="26" spans="1:22" ht="27.75" x14ac:dyDescent="0.35">
      <c r="B26" s="195"/>
      <c r="C26" s="195"/>
      <c r="D26" s="196"/>
      <c r="E26" s="196"/>
      <c r="F26" s="196"/>
      <c r="G26" s="196"/>
      <c r="H26" s="197"/>
      <c r="I26" s="197"/>
      <c r="J26" s="197"/>
      <c r="K26" s="197"/>
      <c r="L26" s="198"/>
      <c r="M26" s="198"/>
      <c r="N26" s="198"/>
      <c r="R26" s="205" t="s">
        <v>0</v>
      </c>
      <c r="S26" s="206"/>
      <c r="T26" s="58" t="s">
        <v>15</v>
      </c>
      <c r="U26" s="193" t="s">
        <v>21</v>
      </c>
      <c r="V26" s="194"/>
    </row>
    <row r="27" spans="1:22" ht="27.75" x14ac:dyDescent="0.35">
      <c r="B27" s="195"/>
      <c r="C27" s="195"/>
      <c r="D27" s="196"/>
      <c r="E27" s="196"/>
      <c r="F27" s="196"/>
      <c r="G27" s="196"/>
      <c r="H27" s="197"/>
      <c r="I27" s="197"/>
      <c r="J27" s="197"/>
      <c r="K27" s="197"/>
      <c r="L27" s="198"/>
      <c r="M27" s="198"/>
      <c r="N27" s="198"/>
      <c r="R27" s="199" t="s">
        <v>5</v>
      </c>
      <c r="S27" s="200"/>
      <c r="T27" s="59"/>
      <c r="U27" s="201">
        <f>ROUND(T27*V5,4)</f>
        <v>0</v>
      </c>
      <c r="V27" s="202"/>
    </row>
    <row r="28" spans="1:22" ht="27.75" x14ac:dyDescent="0.35">
      <c r="B28" s="195"/>
      <c r="C28" s="195"/>
      <c r="D28" s="196"/>
      <c r="E28" s="196"/>
      <c r="F28" s="196"/>
      <c r="G28" s="196"/>
      <c r="H28" s="197"/>
      <c r="I28" s="197"/>
      <c r="J28" s="197"/>
      <c r="K28" s="197"/>
      <c r="L28" s="198"/>
      <c r="M28" s="198"/>
      <c r="N28" s="198"/>
      <c r="R28" s="199" t="s">
        <v>18</v>
      </c>
      <c r="S28" s="200"/>
      <c r="T28" s="59"/>
      <c r="U28" s="201">
        <f>ROUND(T28*V6,5)</f>
        <v>0</v>
      </c>
      <c r="V28" s="202"/>
    </row>
    <row r="29" spans="1:22" s="16" customFormat="1" ht="27.75" x14ac:dyDescent="0.35">
      <c r="A29" s="53"/>
      <c r="B29" s="195"/>
      <c r="C29" s="195"/>
      <c r="D29" s="196"/>
      <c r="E29" s="196"/>
      <c r="F29" s="196"/>
      <c r="G29" s="196"/>
      <c r="H29" s="197"/>
      <c r="I29" s="197"/>
      <c r="J29" s="197"/>
      <c r="K29" s="197"/>
      <c r="L29" s="198"/>
      <c r="M29" s="198"/>
      <c r="N29" s="198"/>
      <c r="R29" s="199" t="s">
        <v>7</v>
      </c>
      <c r="S29" s="200"/>
      <c r="T29" s="59"/>
      <c r="U29" s="201">
        <f>ROUND(T29*V7,4)</f>
        <v>0</v>
      </c>
      <c r="V29" s="202"/>
    </row>
    <row r="30" spans="1:22" s="16" customFormat="1" ht="27.75" x14ac:dyDescent="0.35">
      <c r="A30" s="53"/>
      <c r="B30" s="195"/>
      <c r="C30" s="195"/>
      <c r="D30" s="196"/>
      <c r="E30" s="196"/>
      <c r="F30" s="196"/>
      <c r="G30" s="196"/>
      <c r="H30" s="197"/>
      <c r="I30" s="197"/>
      <c r="J30" s="197"/>
      <c r="K30" s="197"/>
      <c r="L30" s="198"/>
      <c r="M30" s="198"/>
      <c r="N30" s="198"/>
      <c r="R30" s="199" t="s">
        <v>19</v>
      </c>
      <c r="S30" s="200"/>
      <c r="T30" s="59"/>
      <c r="U30" s="201">
        <f>ROUND(T30*V8,4)</f>
        <v>0</v>
      </c>
      <c r="V30" s="202"/>
    </row>
    <row r="31" spans="1:22" ht="27.75" x14ac:dyDescent="0.35">
      <c r="B31" s="207"/>
      <c r="C31" s="208"/>
      <c r="D31" s="208"/>
      <c r="E31" s="208"/>
      <c r="F31" s="208"/>
      <c r="G31" s="208"/>
      <c r="H31" s="208"/>
      <c r="I31" s="208"/>
      <c r="J31" s="208"/>
      <c r="K31" s="208"/>
      <c r="L31" s="208"/>
      <c r="M31" s="208"/>
      <c r="N31" s="209"/>
      <c r="R31" s="199" t="s">
        <v>8</v>
      </c>
      <c r="S31" s="200"/>
      <c r="T31" s="59"/>
      <c r="U31" s="201">
        <f>ROUND(T31*V9,4)</f>
        <v>0</v>
      </c>
      <c r="V31" s="202"/>
    </row>
    <row r="32" spans="1:22" ht="24" thickBot="1" x14ac:dyDescent="0.4">
      <c r="B32" s="210"/>
      <c r="C32" s="211"/>
      <c r="D32" s="211"/>
      <c r="E32" s="211"/>
      <c r="F32" s="211"/>
      <c r="G32" s="211"/>
      <c r="H32" s="211"/>
      <c r="I32" s="211"/>
      <c r="J32" s="211"/>
      <c r="K32" s="211"/>
      <c r="L32" s="211"/>
      <c r="M32" s="211"/>
      <c r="N32" s="212"/>
      <c r="R32" s="213" t="s">
        <v>9</v>
      </c>
      <c r="S32" s="214"/>
      <c r="T32" s="215"/>
      <c r="U32" s="216">
        <f>ROUND($V$10*(T29+T31),4)</f>
        <v>0</v>
      </c>
      <c r="V32" s="217"/>
    </row>
    <row r="33" spans="1:23" ht="35.25" customHeight="1" x14ac:dyDescent="0.2">
      <c r="B33" s="218"/>
      <c r="C33" s="218"/>
      <c r="D33" s="219"/>
      <c r="E33" s="220"/>
      <c r="F33" s="220"/>
      <c r="G33" s="220"/>
      <c r="H33" s="221"/>
      <c r="I33" s="221"/>
      <c r="J33" s="221"/>
      <c r="K33" s="221"/>
      <c r="L33" s="221"/>
      <c r="M33" s="206"/>
      <c r="N33" s="206"/>
      <c r="R33" s="222" t="s">
        <v>22</v>
      </c>
      <c r="S33" s="223"/>
      <c r="T33" s="223"/>
      <c r="U33" s="223"/>
      <c r="V33" s="224"/>
      <c r="W33" s="60"/>
    </row>
    <row r="34" spans="1:23" ht="23.25" x14ac:dyDescent="0.35">
      <c r="B34" s="218"/>
      <c r="C34" s="218"/>
      <c r="D34" s="225"/>
      <c r="E34" s="226"/>
      <c r="F34" s="226"/>
      <c r="G34" s="226"/>
      <c r="H34" s="218"/>
      <c r="I34" s="218"/>
      <c r="J34" s="218"/>
      <c r="K34" s="218"/>
      <c r="L34" s="218"/>
      <c r="M34" s="206"/>
      <c r="N34" s="206"/>
      <c r="R34" s="199" t="s">
        <v>5</v>
      </c>
      <c r="S34" s="200"/>
      <c r="T34" s="59"/>
      <c r="U34" s="227">
        <f>ROUND(T34*S5,4)</f>
        <v>0</v>
      </c>
      <c r="V34" s="228"/>
      <c r="W34" s="61"/>
    </row>
    <row r="35" spans="1:23" ht="23.25" x14ac:dyDescent="0.35">
      <c r="B35" s="62"/>
      <c r="C35" s="62"/>
      <c r="D35" s="63"/>
      <c r="E35" s="64"/>
      <c r="F35" s="64"/>
      <c r="G35" s="64"/>
      <c r="H35" s="62"/>
      <c r="I35" s="62"/>
      <c r="J35" s="62"/>
      <c r="K35" s="62"/>
      <c r="L35" s="62"/>
      <c r="M35" s="58"/>
      <c r="N35" s="58"/>
      <c r="R35" s="199" t="s">
        <v>18</v>
      </c>
      <c r="S35" s="200"/>
      <c r="T35" s="59"/>
      <c r="U35" s="227">
        <f>ROUND(T35*S6,4)</f>
        <v>0</v>
      </c>
      <c r="V35" s="228"/>
      <c r="W35" s="61"/>
    </row>
    <row r="36" spans="1:23" ht="23.25" x14ac:dyDescent="0.35">
      <c r="B36" s="62"/>
      <c r="C36" s="62"/>
      <c r="D36" s="63"/>
      <c r="E36" s="64"/>
      <c r="F36" s="64"/>
      <c r="G36" s="64"/>
      <c r="H36" s="62"/>
      <c r="I36" s="62"/>
      <c r="J36" s="62"/>
      <c r="K36" s="62"/>
      <c r="L36" s="62"/>
      <c r="M36" s="58"/>
      <c r="N36" s="58"/>
      <c r="R36" s="199" t="s">
        <v>7</v>
      </c>
      <c r="S36" s="200"/>
      <c r="T36" s="59"/>
      <c r="U36" s="227">
        <f>ROUND(T36*S7,4)</f>
        <v>0</v>
      </c>
      <c r="V36" s="228"/>
      <c r="W36" s="61"/>
    </row>
    <row r="37" spans="1:23" ht="23.25" x14ac:dyDescent="0.35">
      <c r="B37" s="62"/>
      <c r="C37" s="62"/>
      <c r="D37" s="63"/>
      <c r="E37" s="64"/>
      <c r="F37" s="64"/>
      <c r="G37" s="64"/>
      <c r="H37" s="62"/>
      <c r="I37" s="62"/>
      <c r="J37" s="62"/>
      <c r="K37" s="62"/>
      <c r="L37" s="62"/>
      <c r="M37" s="58"/>
      <c r="N37" s="58"/>
      <c r="R37" s="199" t="s">
        <v>19</v>
      </c>
      <c r="S37" s="200"/>
      <c r="T37" s="59"/>
      <c r="U37" s="227">
        <f>ROUND(T37*S8,4)</f>
        <v>0</v>
      </c>
      <c r="V37" s="228"/>
      <c r="W37" s="61"/>
    </row>
    <row r="38" spans="1:23" ht="28.5" thickBot="1" x14ac:dyDescent="0.45">
      <c r="B38" s="229"/>
      <c r="C38" s="229"/>
      <c r="D38" s="230"/>
      <c r="E38" s="231"/>
      <c r="F38" s="231"/>
      <c r="G38" s="231"/>
      <c r="H38" s="232"/>
      <c r="I38" s="232"/>
      <c r="J38" s="232"/>
      <c r="K38" s="232"/>
      <c r="L38" s="232"/>
      <c r="M38" s="233"/>
      <c r="N38" s="233"/>
      <c r="R38" s="199" t="s">
        <v>8</v>
      </c>
      <c r="S38" s="200"/>
      <c r="T38" s="59"/>
      <c r="U38" s="227">
        <f>ROUND(T38*S9,4)</f>
        <v>0</v>
      </c>
      <c r="V38" s="228"/>
      <c r="W38" s="60"/>
    </row>
    <row r="39" spans="1:23" ht="35.25" customHeight="1" x14ac:dyDescent="0.2">
      <c r="B39" s="65"/>
      <c r="C39" s="65"/>
      <c r="D39" s="219"/>
      <c r="E39" s="220"/>
      <c r="F39" s="220"/>
      <c r="G39" s="220"/>
      <c r="H39" s="221"/>
      <c r="I39" s="221"/>
      <c r="J39" s="221"/>
      <c r="K39" s="221"/>
      <c r="L39" s="221"/>
      <c r="M39" s="66"/>
      <c r="N39" s="66"/>
      <c r="R39" s="234" t="s">
        <v>23</v>
      </c>
      <c r="S39" s="235"/>
      <c r="T39" s="235"/>
      <c r="U39" s="235"/>
      <c r="V39" s="235"/>
      <c r="W39" s="60"/>
    </row>
    <row r="40" spans="1:23" ht="27.75" x14ac:dyDescent="0.4">
      <c r="B40" s="236"/>
      <c r="C40" s="236"/>
      <c r="D40" s="230"/>
      <c r="E40" s="231"/>
      <c r="F40" s="231"/>
      <c r="G40" s="231"/>
      <c r="H40" s="232"/>
      <c r="I40" s="232"/>
      <c r="J40" s="232"/>
      <c r="K40" s="232"/>
      <c r="L40" s="232"/>
      <c r="M40" s="233"/>
      <c r="N40" s="233"/>
      <c r="R40" s="237" t="s">
        <v>7</v>
      </c>
      <c r="S40" s="238"/>
      <c r="T40" s="67"/>
      <c r="U40" s="227">
        <f>SUM(T40)*0.05</f>
        <v>0</v>
      </c>
      <c r="V40" s="228"/>
      <c r="W40" s="60"/>
    </row>
    <row r="41" spans="1:23" ht="27.75" x14ac:dyDescent="0.4">
      <c r="A41" s="1"/>
      <c r="B41" s="229"/>
      <c r="C41" s="229"/>
      <c r="D41" s="230"/>
      <c r="E41" s="231"/>
      <c r="F41" s="231"/>
      <c r="G41" s="231"/>
      <c r="H41" s="232"/>
      <c r="I41" s="232"/>
      <c r="J41" s="232"/>
      <c r="K41" s="232"/>
      <c r="L41" s="232"/>
      <c r="M41" s="233"/>
      <c r="N41" s="233"/>
      <c r="R41" s="241" t="s">
        <v>24</v>
      </c>
      <c r="S41" s="242"/>
      <c r="T41" s="68"/>
      <c r="U41" s="227">
        <f>SUM(T41)*0.05</f>
        <v>0</v>
      </c>
      <c r="V41" s="228"/>
      <c r="W41" s="60"/>
    </row>
    <row r="42" spans="1:23" ht="27.75" x14ac:dyDescent="0.4">
      <c r="A42" s="1"/>
      <c r="B42" s="236"/>
      <c r="C42" s="236"/>
      <c r="D42" s="230"/>
      <c r="E42" s="231"/>
      <c r="F42" s="231"/>
      <c r="G42" s="231"/>
      <c r="H42" s="232"/>
      <c r="I42" s="232"/>
      <c r="J42" s="232"/>
      <c r="K42" s="232"/>
      <c r="L42" s="232"/>
      <c r="M42" s="233"/>
      <c r="N42" s="233"/>
      <c r="R42" s="239" t="s">
        <v>25</v>
      </c>
      <c r="S42" s="240"/>
      <c r="T42" s="69"/>
      <c r="U42" s="227">
        <f>SUM(U40:V41)</f>
        <v>0</v>
      </c>
      <c r="V42" s="228"/>
      <c r="W42" s="60"/>
    </row>
    <row r="43" spans="1:23" s="70" customFormat="1" ht="27.75" x14ac:dyDescent="0.2">
      <c r="B43" s="71"/>
      <c r="C43" s="71"/>
      <c r="D43" s="72"/>
      <c r="E43" s="72"/>
      <c r="F43" s="72"/>
      <c r="G43" s="72"/>
      <c r="H43" s="73"/>
      <c r="I43" s="73"/>
      <c r="J43" s="73"/>
      <c r="K43" s="73"/>
      <c r="L43" s="73"/>
      <c r="M43" s="74"/>
      <c r="N43" s="74"/>
      <c r="O43" s="75"/>
      <c r="P43" s="75"/>
      <c r="Q43" s="75"/>
      <c r="R43" s="251" t="s">
        <v>26</v>
      </c>
      <c r="S43" s="252"/>
      <c r="T43" s="252"/>
      <c r="U43" s="252"/>
      <c r="V43" s="253"/>
      <c r="W43" s="60"/>
    </row>
    <row r="44" spans="1:23" s="16" customFormat="1" ht="24" customHeight="1" x14ac:dyDescent="0.35">
      <c r="B44" s="207"/>
      <c r="C44" s="208"/>
      <c r="D44" s="208"/>
      <c r="E44" s="208"/>
      <c r="F44" s="208"/>
      <c r="G44" s="208"/>
      <c r="H44" s="208"/>
      <c r="I44" s="208"/>
      <c r="J44" s="208"/>
      <c r="K44" s="208"/>
      <c r="L44" s="208"/>
      <c r="M44" s="208"/>
      <c r="N44" s="209"/>
      <c r="O44" s="76"/>
      <c r="P44" s="76"/>
      <c r="Q44" s="76"/>
      <c r="R44" s="77" t="s">
        <v>27</v>
      </c>
      <c r="S44" s="78"/>
      <c r="T44" s="79">
        <f>SUM(T34+T36+T38+T27+T29+T31)</f>
        <v>0</v>
      </c>
      <c r="U44" s="254">
        <f>SUM(T44)*0.1</f>
        <v>0</v>
      </c>
      <c r="V44" s="255"/>
      <c r="W44" s="60"/>
    </row>
    <row r="45" spans="1:23" s="70" customFormat="1" ht="28.5" thickBot="1" x14ac:dyDescent="0.25">
      <c r="B45" s="71"/>
      <c r="C45" s="71"/>
      <c r="D45" s="72"/>
      <c r="E45" s="72"/>
      <c r="F45" s="72"/>
      <c r="G45" s="72"/>
      <c r="H45" s="73"/>
      <c r="I45" s="73"/>
      <c r="J45" s="73"/>
      <c r="K45" s="73"/>
      <c r="L45" s="73"/>
      <c r="M45" s="74"/>
      <c r="N45" s="74"/>
      <c r="O45" s="75"/>
      <c r="P45" s="75"/>
      <c r="Q45" s="75"/>
      <c r="R45" s="251" t="s">
        <v>28</v>
      </c>
      <c r="S45" s="252"/>
      <c r="T45" s="252"/>
      <c r="U45" s="252"/>
      <c r="V45" s="253"/>
      <c r="W45" s="60"/>
    </row>
    <row r="46" spans="1:23" ht="29.25" thickTop="1" x14ac:dyDescent="0.35">
      <c r="B46" s="256"/>
      <c r="C46" s="257"/>
      <c r="D46" s="257"/>
      <c r="E46" s="257"/>
      <c r="F46" s="257"/>
      <c r="G46" s="257"/>
      <c r="H46" s="257"/>
      <c r="I46" s="257"/>
      <c r="J46" s="257"/>
      <c r="K46" s="257"/>
      <c r="L46" s="257"/>
      <c r="M46" s="257"/>
      <c r="N46" s="258"/>
      <c r="O46" s="80"/>
      <c r="P46" s="80"/>
      <c r="Q46" s="80"/>
      <c r="R46" s="250" t="s">
        <v>29</v>
      </c>
      <c r="S46" s="250"/>
      <c r="T46" s="250"/>
      <c r="U46" s="227">
        <f>SUM(U27:V31)</f>
        <v>0</v>
      </c>
      <c r="V46" s="228"/>
    </row>
    <row r="47" spans="1:23" ht="28.5" x14ac:dyDescent="0.35">
      <c r="B47" s="243"/>
      <c r="C47" s="244"/>
      <c r="D47" s="243"/>
      <c r="E47" s="245"/>
      <c r="F47" s="245"/>
      <c r="G47" s="244"/>
      <c r="H47" s="246"/>
      <c r="I47" s="247"/>
      <c r="J47" s="247"/>
      <c r="K47" s="247"/>
      <c r="L47" s="248"/>
      <c r="M47" s="193"/>
      <c r="N47" s="249"/>
      <c r="O47" s="80"/>
      <c r="R47" s="250" t="s">
        <v>30</v>
      </c>
      <c r="S47" s="250"/>
      <c r="T47" s="250"/>
      <c r="U47" s="227">
        <f>U32</f>
        <v>0</v>
      </c>
      <c r="V47" s="228"/>
    </row>
    <row r="48" spans="1:23" ht="28.5" x14ac:dyDescent="0.4">
      <c r="B48" s="259"/>
      <c r="C48" s="260"/>
      <c r="D48" s="230"/>
      <c r="E48" s="231"/>
      <c r="F48" s="231"/>
      <c r="G48" s="261"/>
      <c r="H48" s="262"/>
      <c r="I48" s="263"/>
      <c r="J48" s="263"/>
      <c r="K48" s="263"/>
      <c r="L48" s="264"/>
      <c r="M48" s="268"/>
      <c r="N48" s="269"/>
      <c r="O48" s="80"/>
      <c r="R48" s="250" t="s">
        <v>31</v>
      </c>
      <c r="S48" s="250"/>
      <c r="T48" s="250"/>
      <c r="U48" s="227">
        <f>SUM(U44+U42+U34+U35+U36+U37+U38)</f>
        <v>0</v>
      </c>
      <c r="V48" s="228"/>
      <c r="W48" s="60"/>
    </row>
    <row r="49" spans="1:23" ht="28.5" x14ac:dyDescent="0.4">
      <c r="B49" s="236"/>
      <c r="C49" s="236"/>
      <c r="D49" s="230"/>
      <c r="E49" s="231"/>
      <c r="F49" s="231"/>
      <c r="G49" s="261"/>
      <c r="H49" s="265"/>
      <c r="I49" s="266"/>
      <c r="J49" s="266"/>
      <c r="K49" s="266"/>
      <c r="L49" s="267"/>
      <c r="M49" s="270"/>
      <c r="N49" s="270"/>
      <c r="O49" s="80"/>
      <c r="R49" s="271" t="s">
        <v>32</v>
      </c>
      <c r="S49" s="271"/>
      <c r="T49" s="271"/>
      <c r="U49" s="227">
        <f>SUM(U46:V48)</f>
        <v>0</v>
      </c>
      <c r="V49" s="228"/>
      <c r="W49" s="60"/>
    </row>
    <row r="50" spans="1:23" ht="29.25" customHeight="1" x14ac:dyDescent="0.4">
      <c r="A50" s="1"/>
      <c r="B50" s="236"/>
      <c r="C50" s="236"/>
      <c r="D50" s="230"/>
      <c r="E50" s="231"/>
      <c r="F50" s="231"/>
      <c r="G50" s="261"/>
      <c r="H50" s="279"/>
      <c r="I50" s="280"/>
      <c r="J50" s="280"/>
      <c r="K50" s="280"/>
      <c r="L50" s="281"/>
      <c r="M50" s="270"/>
      <c r="N50" s="270"/>
      <c r="O50" s="80"/>
      <c r="R50" s="284"/>
      <c r="S50" s="285"/>
      <c r="T50" s="286"/>
      <c r="U50" s="282" t="s">
        <v>35</v>
      </c>
      <c r="V50" s="290"/>
      <c r="W50" s="92"/>
    </row>
    <row r="51" spans="1:23" s="70" customFormat="1" ht="76.5" customHeight="1" x14ac:dyDescent="0.4">
      <c r="B51" s="229"/>
      <c r="C51" s="229"/>
      <c r="D51" s="230"/>
      <c r="E51" s="231"/>
      <c r="F51" s="231"/>
      <c r="G51" s="261"/>
      <c r="H51" s="272"/>
      <c r="I51" s="272"/>
      <c r="J51" s="272"/>
      <c r="K51" s="272"/>
      <c r="L51" s="272"/>
      <c r="M51" s="270"/>
      <c r="N51" s="270"/>
      <c r="O51" s="75"/>
      <c r="R51" s="287"/>
      <c r="S51" s="288"/>
      <c r="T51" s="289"/>
      <c r="U51" s="283"/>
      <c r="V51" s="291"/>
      <c r="W51" s="60"/>
    </row>
    <row r="52" spans="1:23" s="70" customFormat="1" ht="35.25" customHeight="1" x14ac:dyDescent="0.35">
      <c r="B52" s="229"/>
      <c r="C52" s="229"/>
      <c r="D52" s="273"/>
      <c r="E52" s="274"/>
      <c r="F52" s="274"/>
      <c r="G52" s="275"/>
      <c r="H52" s="276"/>
      <c r="I52" s="276"/>
      <c r="J52" s="276"/>
      <c r="K52" s="276"/>
      <c r="L52" s="276"/>
      <c r="M52" s="277"/>
      <c r="N52" s="278"/>
      <c r="O52" s="75"/>
      <c r="R52" s="292" t="s">
        <v>36</v>
      </c>
      <c r="S52" s="292"/>
      <c r="T52" s="292"/>
      <c r="U52" s="293">
        <f>U49*V50</f>
        <v>0</v>
      </c>
      <c r="V52" s="294"/>
      <c r="W52" s="60"/>
    </row>
    <row r="53" spans="1:23" ht="27.75" x14ac:dyDescent="0.2">
      <c r="B53" s="207"/>
      <c r="C53" s="208"/>
      <c r="D53" s="208"/>
      <c r="E53" s="208"/>
      <c r="F53" s="208"/>
      <c r="G53" s="208"/>
      <c r="H53" s="208"/>
      <c r="I53" s="208"/>
      <c r="J53" s="208"/>
      <c r="K53" s="208"/>
      <c r="L53" s="208"/>
      <c r="M53" s="208"/>
      <c r="N53" s="209"/>
      <c r="O53" s="80"/>
      <c r="W53" s="61"/>
    </row>
    <row r="54" spans="1:23" ht="42" customHeight="1" x14ac:dyDescent="0.2">
      <c r="B54" s="311"/>
      <c r="C54" s="311"/>
      <c r="D54" s="311"/>
      <c r="E54" s="311"/>
      <c r="F54" s="311"/>
      <c r="G54" s="311"/>
      <c r="H54" s="311"/>
      <c r="I54" s="311"/>
      <c r="J54" s="312"/>
      <c r="K54" s="313"/>
      <c r="L54" s="313"/>
      <c r="M54" s="313"/>
      <c r="N54" s="314"/>
      <c r="O54" s="80"/>
    </row>
    <row r="55" spans="1:23" ht="45.75" customHeight="1" x14ac:dyDescent="0.2">
      <c r="B55" s="315"/>
      <c r="C55" s="315"/>
      <c r="D55" s="315"/>
      <c r="E55" s="315"/>
      <c r="F55" s="315"/>
      <c r="G55" s="315"/>
      <c r="H55" s="315"/>
      <c r="I55" s="315"/>
      <c r="J55" s="316"/>
      <c r="K55" s="313"/>
      <c r="L55" s="313"/>
      <c r="M55" s="313"/>
      <c r="N55" s="314"/>
      <c r="O55" s="80"/>
    </row>
    <row r="56" spans="1:23" x14ac:dyDescent="0.2">
      <c r="B56" s="295"/>
      <c r="C56" s="295"/>
      <c r="D56" s="295"/>
      <c r="E56" s="295"/>
      <c r="F56" s="295"/>
      <c r="G56" s="295"/>
      <c r="H56" s="295"/>
      <c r="I56" s="295"/>
      <c r="J56" s="295"/>
      <c r="K56" s="295"/>
      <c r="L56" s="295"/>
      <c r="M56" s="295"/>
      <c r="N56" s="295"/>
      <c r="O56" s="80"/>
      <c r="W56" s="61"/>
    </row>
    <row r="57" spans="1:23" ht="192.75" customHeight="1" x14ac:dyDescent="0.2">
      <c r="B57" s="296"/>
      <c r="C57" s="297"/>
      <c r="D57" s="297"/>
      <c r="E57" s="297"/>
      <c r="F57" s="297"/>
      <c r="G57" s="297"/>
      <c r="H57" s="297"/>
      <c r="I57" s="297"/>
      <c r="J57" s="297"/>
      <c r="K57" s="297"/>
      <c r="L57" s="297"/>
      <c r="M57" s="297"/>
      <c r="N57" s="298"/>
      <c r="O57" s="80"/>
    </row>
    <row r="58" spans="1:23" ht="81" customHeight="1" thickBot="1" x14ac:dyDescent="0.25">
      <c r="B58" s="299"/>
      <c r="C58" s="300"/>
      <c r="D58" s="300"/>
      <c r="E58" s="300"/>
      <c r="F58" s="300"/>
      <c r="G58" s="300"/>
      <c r="H58" s="300"/>
      <c r="I58" s="300"/>
      <c r="J58" s="300"/>
      <c r="K58" s="300"/>
      <c r="L58" s="300"/>
      <c r="M58" s="300"/>
      <c r="N58" s="301"/>
      <c r="O58" s="80"/>
    </row>
    <row r="59" spans="1:23" ht="29.25" customHeight="1" x14ac:dyDescent="0.2">
      <c r="B59" s="81"/>
      <c r="C59" s="82"/>
      <c r="D59" s="82"/>
      <c r="E59" s="82"/>
      <c r="F59" s="82"/>
      <c r="G59" s="82"/>
      <c r="H59" s="82"/>
      <c r="I59" s="302"/>
      <c r="J59" s="302"/>
      <c r="K59" s="302"/>
      <c r="L59" s="302"/>
      <c r="M59" s="302"/>
      <c r="N59" s="303"/>
      <c r="O59" s="80"/>
    </row>
    <row r="60" spans="1:23" ht="29.25" customHeight="1" x14ac:dyDescent="0.35">
      <c r="B60" s="306"/>
      <c r="C60" s="307"/>
      <c r="D60" s="307"/>
      <c r="E60" s="307"/>
      <c r="F60" s="307"/>
      <c r="G60" s="307"/>
      <c r="H60" s="83"/>
      <c r="I60" s="304"/>
      <c r="J60" s="304"/>
      <c r="K60" s="304"/>
      <c r="L60" s="304"/>
      <c r="M60" s="304"/>
      <c r="N60" s="305"/>
      <c r="O60" s="80"/>
    </row>
    <row r="61" spans="1:23" ht="29.25" customHeight="1" x14ac:dyDescent="0.35">
      <c r="B61" s="308"/>
      <c r="C61" s="309"/>
      <c r="D61" s="309"/>
      <c r="E61" s="309"/>
      <c r="F61" s="309"/>
      <c r="G61" s="83"/>
      <c r="H61" s="83"/>
      <c r="I61" s="309"/>
      <c r="J61" s="309"/>
      <c r="K61" s="309"/>
      <c r="L61" s="309"/>
      <c r="M61" s="309"/>
      <c r="N61" s="310"/>
      <c r="O61" s="80"/>
    </row>
    <row r="62" spans="1:23" ht="45.75" customHeight="1" x14ac:dyDescent="0.35">
      <c r="B62" s="323"/>
      <c r="C62" s="324"/>
      <c r="D62" s="324"/>
      <c r="E62" s="324"/>
      <c r="F62" s="324"/>
      <c r="G62" s="324"/>
      <c r="H62" s="83"/>
      <c r="I62" s="325"/>
      <c r="J62" s="325"/>
      <c r="K62" s="325"/>
      <c r="L62" s="325"/>
      <c r="M62" s="325"/>
      <c r="N62" s="326"/>
      <c r="O62" s="80"/>
    </row>
    <row r="63" spans="1:23" ht="24" thickBot="1" x14ac:dyDescent="0.4">
      <c r="B63" s="327"/>
      <c r="C63" s="328"/>
      <c r="D63" s="328"/>
      <c r="E63" s="328"/>
      <c r="F63" s="328"/>
      <c r="G63" s="83"/>
      <c r="H63" s="83"/>
      <c r="I63" s="309"/>
      <c r="J63" s="309"/>
      <c r="K63" s="309"/>
      <c r="L63" s="309"/>
      <c r="M63" s="309"/>
      <c r="N63" s="310"/>
    </row>
    <row r="64" spans="1:23" ht="32.25" customHeight="1" thickBot="1" x14ac:dyDescent="0.25">
      <c r="B64" s="329"/>
      <c r="C64" s="330"/>
      <c r="D64" s="330"/>
      <c r="E64" s="330"/>
      <c r="F64" s="330"/>
      <c r="G64" s="330"/>
      <c r="H64" s="330"/>
      <c r="I64" s="330"/>
      <c r="J64" s="330"/>
      <c r="K64" s="330"/>
      <c r="L64" s="330"/>
      <c r="M64" s="330"/>
      <c r="N64" s="331"/>
    </row>
    <row r="65" spans="2:22" ht="15" customHeight="1" x14ac:dyDescent="0.2"/>
    <row r="66" spans="2:22" ht="33" customHeight="1" x14ac:dyDescent="0.2"/>
    <row r="67" spans="2:22" ht="27" customHeight="1" x14ac:dyDescent="0.2"/>
    <row r="68" spans="2:22" ht="15.75" x14ac:dyDescent="0.25">
      <c r="B68"/>
      <c r="C68"/>
      <c r="D68"/>
      <c r="E68"/>
      <c r="F68"/>
      <c r="G68"/>
      <c r="H68"/>
      <c r="I68"/>
      <c r="J68"/>
      <c r="K68"/>
      <c r="L68"/>
      <c r="M68"/>
      <c r="N68"/>
      <c r="O68"/>
      <c r="P68"/>
      <c r="Q68"/>
      <c r="R68"/>
      <c r="S68"/>
      <c r="T68"/>
      <c r="U68"/>
      <c r="V68"/>
    </row>
    <row r="69" spans="2:22" ht="23.25" hidden="1" x14ac:dyDescent="0.2">
      <c r="R69" s="332" t="s">
        <v>33</v>
      </c>
      <c r="S69" s="221"/>
      <c r="T69" s="221"/>
      <c r="U69" s="221"/>
      <c r="V69" s="333"/>
    </row>
    <row r="70" spans="2:22" ht="24" hidden="1" thickBot="1" x14ac:dyDescent="0.4">
      <c r="R70" s="317" t="s">
        <v>34</v>
      </c>
      <c r="S70" s="318"/>
      <c r="T70" s="84">
        <f>SUM(T27+T28+T29+T30+T31+T44+T42+T34+T35+T36)</f>
        <v>0</v>
      </c>
      <c r="U70" s="319">
        <f>SUM(U27+U28+U29+U30+U31+U32+U44+U42+U34+U35+U36)</f>
        <v>0</v>
      </c>
      <c r="V70" s="320"/>
    </row>
    <row r="71" spans="2:22" hidden="1" x14ac:dyDescent="0.2"/>
    <row r="72" spans="2:22" hidden="1" x14ac:dyDescent="0.2"/>
    <row r="73" spans="2:22" hidden="1" x14ac:dyDescent="0.2"/>
    <row r="74" spans="2:22" ht="20.25" hidden="1" x14ac:dyDescent="0.2">
      <c r="B74" s="80"/>
      <c r="C74" s="80"/>
      <c r="D74" s="85"/>
      <c r="E74" s="80"/>
      <c r="F74" s="80"/>
      <c r="G74" s="80"/>
    </row>
    <row r="75" spans="2:22" ht="23.25" hidden="1" x14ac:dyDescent="0.2">
      <c r="B75" s="80"/>
      <c r="C75" s="80"/>
      <c r="D75" s="86"/>
      <c r="E75" s="80"/>
      <c r="F75" s="80"/>
      <c r="G75" s="80"/>
    </row>
    <row r="76" spans="2:22" ht="23.25" hidden="1" x14ac:dyDescent="0.2">
      <c r="B76" s="80"/>
      <c r="C76" s="80"/>
      <c r="D76" s="86"/>
      <c r="E76" s="80"/>
      <c r="F76" s="80"/>
      <c r="G76" s="80"/>
    </row>
    <row r="77" spans="2:22" ht="23.25" hidden="1" x14ac:dyDescent="0.2">
      <c r="B77" s="80"/>
      <c r="C77" s="80"/>
      <c r="D77" s="86"/>
      <c r="E77" s="80"/>
      <c r="F77" s="80"/>
      <c r="G77" s="80"/>
    </row>
    <row r="78" spans="2:22" ht="23.25" hidden="1" x14ac:dyDescent="0.2">
      <c r="B78" s="80"/>
      <c r="C78" s="80"/>
      <c r="D78" s="86"/>
      <c r="E78" s="80"/>
      <c r="F78" s="80"/>
      <c r="G78" s="80"/>
    </row>
    <row r="79" spans="2:22" ht="23.25" hidden="1" x14ac:dyDescent="0.2">
      <c r="B79" s="75"/>
      <c r="C79" s="75"/>
      <c r="D79" s="86"/>
      <c r="E79" s="75"/>
      <c r="F79" s="75"/>
      <c r="G79" s="75"/>
    </row>
    <row r="80" spans="2:22" ht="23.25" hidden="1" x14ac:dyDescent="0.2">
      <c r="B80" s="75"/>
      <c r="C80" s="75"/>
      <c r="D80" s="86"/>
      <c r="E80" s="75"/>
      <c r="F80" s="75"/>
      <c r="G80" s="75"/>
    </row>
    <row r="81" spans="2:7" ht="20.25" hidden="1" x14ac:dyDescent="0.2">
      <c r="B81" s="321"/>
      <c r="C81" s="321"/>
      <c r="D81" s="321"/>
      <c r="E81" s="80"/>
      <c r="F81" s="80"/>
      <c r="G81" s="80"/>
    </row>
    <row r="82" spans="2:7" hidden="1" x14ac:dyDescent="0.2">
      <c r="B82" s="80"/>
      <c r="C82" s="80"/>
      <c r="D82" s="80"/>
      <c r="E82" s="80"/>
      <c r="F82" s="80"/>
      <c r="G82" s="80"/>
    </row>
    <row r="83" spans="2:7" hidden="1" x14ac:dyDescent="0.2">
      <c r="B83" s="80"/>
      <c r="C83" s="80"/>
      <c r="D83" s="80"/>
      <c r="E83" s="80"/>
      <c r="F83" s="80"/>
      <c r="G83" s="80"/>
    </row>
    <row r="84" spans="2:7" ht="20.25" hidden="1" x14ac:dyDescent="0.2">
      <c r="B84" s="321"/>
      <c r="C84" s="321"/>
      <c r="D84" s="321"/>
      <c r="E84" s="80"/>
      <c r="F84" s="80"/>
      <c r="G84" s="80"/>
    </row>
    <row r="85" spans="2:7" ht="23.25" hidden="1" x14ac:dyDescent="0.2">
      <c r="B85" s="322"/>
      <c r="C85" s="322"/>
      <c r="D85" s="322"/>
      <c r="E85" s="87"/>
      <c r="F85" s="85"/>
      <c r="G85" s="80"/>
    </row>
    <row r="86" spans="2:7" ht="23.25" hidden="1" x14ac:dyDescent="0.2">
      <c r="B86" s="88"/>
      <c r="C86" s="88"/>
      <c r="D86" s="88"/>
      <c r="E86" s="89"/>
      <c r="F86" s="86"/>
      <c r="G86" s="80"/>
    </row>
    <row r="87" spans="2:7" ht="23.25" hidden="1" x14ac:dyDescent="0.2">
      <c r="B87" s="322"/>
      <c r="C87" s="322"/>
      <c r="D87" s="322"/>
      <c r="E87" s="89"/>
      <c r="F87" s="86"/>
      <c r="G87" s="80"/>
    </row>
    <row r="88" spans="2:7" ht="23.25" hidden="1" x14ac:dyDescent="0.2">
      <c r="B88" s="80"/>
      <c r="C88" s="80"/>
      <c r="D88" s="80"/>
      <c r="E88" s="89"/>
      <c r="F88" s="86"/>
      <c r="G88" s="80"/>
    </row>
    <row r="89" spans="2:7" ht="23.25" hidden="1" x14ac:dyDescent="0.2">
      <c r="B89" s="80"/>
      <c r="C89" s="80"/>
      <c r="D89" s="80"/>
      <c r="E89" s="90"/>
      <c r="F89" s="86"/>
      <c r="G89" s="80"/>
    </row>
    <row r="90" spans="2:7" hidden="1" x14ac:dyDescent="0.2">
      <c r="B90" s="80"/>
      <c r="C90" s="80"/>
      <c r="D90" s="80"/>
      <c r="E90" s="80"/>
      <c r="F90" s="80"/>
      <c r="G90" s="80"/>
    </row>
    <row r="91" spans="2:7" hidden="1" x14ac:dyDescent="0.2"/>
    <row r="92" spans="2:7" hidden="1" x14ac:dyDescent="0.2"/>
    <row r="93" spans="2:7" hidden="1" x14ac:dyDescent="0.2"/>
    <row r="94" spans="2:7" hidden="1" x14ac:dyDescent="0.2"/>
    <row r="95" spans="2:7" hidden="1" x14ac:dyDescent="0.2"/>
    <row r="96" spans="2:7" ht="15" hidden="1" customHeight="1" x14ac:dyDescent="0.2"/>
    <row r="97" ht="15" customHeight="1" x14ac:dyDescent="0.2"/>
  </sheetData>
  <sheetProtection algorithmName="SHA-512" hashValue="5ySAbV7SLm8/NvZ6zpRlL/UM1Gv6mN/7zKyym14a1hyus04/R+sLiwEAPg+6GXgbCYDgZEPm3F59ZJmunQGS7g==" saltValue="83lMENJhU8k36biiRr/mlA==" spinCount="100000" sheet="1" objects="1" scenarios="1" selectLockedCells="1"/>
  <mergeCells count="207">
    <mergeCell ref="R70:S70"/>
    <mergeCell ref="U70:V70"/>
    <mergeCell ref="B81:D81"/>
    <mergeCell ref="B84:D84"/>
    <mergeCell ref="B85:D85"/>
    <mergeCell ref="B87:D87"/>
    <mergeCell ref="B62:G62"/>
    <mergeCell ref="I62:N62"/>
    <mergeCell ref="B63:F63"/>
    <mergeCell ref="I63:N63"/>
    <mergeCell ref="B64:N64"/>
    <mergeCell ref="R69:V69"/>
    <mergeCell ref="B56:N56"/>
    <mergeCell ref="B57:N57"/>
    <mergeCell ref="B58:N58"/>
    <mergeCell ref="I59:N60"/>
    <mergeCell ref="B60:G60"/>
    <mergeCell ref="B61:F61"/>
    <mergeCell ref="I61:N61"/>
    <mergeCell ref="B53:N53"/>
    <mergeCell ref="B54:C54"/>
    <mergeCell ref="D54:F54"/>
    <mergeCell ref="G54:I54"/>
    <mergeCell ref="J54:N54"/>
    <mergeCell ref="B55:C55"/>
    <mergeCell ref="D55:F55"/>
    <mergeCell ref="G55:I55"/>
    <mergeCell ref="J55:N55"/>
    <mergeCell ref="B51:C51"/>
    <mergeCell ref="D51:G51"/>
    <mergeCell ref="H51:L51"/>
    <mergeCell ref="M51:N51"/>
    <mergeCell ref="B52:C52"/>
    <mergeCell ref="D52:G52"/>
    <mergeCell ref="H52:L52"/>
    <mergeCell ref="M52:N52"/>
    <mergeCell ref="U49:V49"/>
    <mergeCell ref="B50:C50"/>
    <mergeCell ref="D50:G50"/>
    <mergeCell ref="H50:L50"/>
    <mergeCell ref="M50:N50"/>
    <mergeCell ref="U50:U51"/>
    <mergeCell ref="R50:T51"/>
    <mergeCell ref="V50:V51"/>
    <mergeCell ref="R52:T52"/>
    <mergeCell ref="U52:V52"/>
    <mergeCell ref="B48:C48"/>
    <mergeCell ref="D48:G48"/>
    <mergeCell ref="H48:L49"/>
    <mergeCell ref="M48:N48"/>
    <mergeCell ref="R48:T48"/>
    <mergeCell ref="U48:V48"/>
    <mergeCell ref="B49:C49"/>
    <mergeCell ref="D49:G49"/>
    <mergeCell ref="M49:N49"/>
    <mergeCell ref="R49:T49"/>
    <mergeCell ref="B47:C47"/>
    <mergeCell ref="D47:G47"/>
    <mergeCell ref="H47:L47"/>
    <mergeCell ref="M47:N47"/>
    <mergeCell ref="R47:T47"/>
    <mergeCell ref="U47:V47"/>
    <mergeCell ref="R43:V43"/>
    <mergeCell ref="B44:N44"/>
    <mergeCell ref="U44:V44"/>
    <mergeCell ref="R45:V45"/>
    <mergeCell ref="B46:N46"/>
    <mergeCell ref="R46:T46"/>
    <mergeCell ref="U46:V46"/>
    <mergeCell ref="B42:C42"/>
    <mergeCell ref="D42:G42"/>
    <mergeCell ref="H42:L42"/>
    <mergeCell ref="M42:N42"/>
    <mergeCell ref="R42:S42"/>
    <mergeCell ref="U42:V42"/>
    <mergeCell ref="B41:C41"/>
    <mergeCell ref="D41:G41"/>
    <mergeCell ref="H41:L41"/>
    <mergeCell ref="M41:N41"/>
    <mergeCell ref="R41:S41"/>
    <mergeCell ref="U41:V41"/>
    <mergeCell ref="D39:G39"/>
    <mergeCell ref="H39:L39"/>
    <mergeCell ref="R39:V39"/>
    <mergeCell ref="B40:C40"/>
    <mergeCell ref="D40:G40"/>
    <mergeCell ref="H40:L40"/>
    <mergeCell ref="M40:N40"/>
    <mergeCell ref="R40:S40"/>
    <mergeCell ref="U40:V40"/>
    <mergeCell ref="B38:C38"/>
    <mergeCell ref="D38:G38"/>
    <mergeCell ref="H38:L38"/>
    <mergeCell ref="M38:N38"/>
    <mergeCell ref="R38:S38"/>
    <mergeCell ref="U38:V38"/>
    <mergeCell ref="R35:S35"/>
    <mergeCell ref="U35:V35"/>
    <mergeCell ref="R36:S36"/>
    <mergeCell ref="U36:V36"/>
    <mergeCell ref="R37:S37"/>
    <mergeCell ref="U37:V37"/>
    <mergeCell ref="B33:C34"/>
    <mergeCell ref="D33:G33"/>
    <mergeCell ref="H33:L33"/>
    <mergeCell ref="M33:N34"/>
    <mergeCell ref="R33:V33"/>
    <mergeCell ref="D34:G34"/>
    <mergeCell ref="H34:L34"/>
    <mergeCell ref="R34:S34"/>
    <mergeCell ref="U34:V34"/>
    <mergeCell ref="B31:N31"/>
    <mergeCell ref="R31:S31"/>
    <mergeCell ref="U31:V31"/>
    <mergeCell ref="B32:N32"/>
    <mergeCell ref="R32:T32"/>
    <mergeCell ref="U32:V32"/>
    <mergeCell ref="B30:C30"/>
    <mergeCell ref="D30:G30"/>
    <mergeCell ref="H30:K30"/>
    <mergeCell ref="L30:N30"/>
    <mergeCell ref="R30:S30"/>
    <mergeCell ref="U30:V30"/>
    <mergeCell ref="B29:C29"/>
    <mergeCell ref="D29:G29"/>
    <mergeCell ref="H29:K29"/>
    <mergeCell ref="L29:N29"/>
    <mergeCell ref="R29:S29"/>
    <mergeCell ref="U29:V29"/>
    <mergeCell ref="B28:C28"/>
    <mergeCell ref="D28:G28"/>
    <mergeCell ref="H28:K28"/>
    <mergeCell ref="L28:N28"/>
    <mergeCell ref="R28:S28"/>
    <mergeCell ref="U28:V28"/>
    <mergeCell ref="U26:V26"/>
    <mergeCell ref="B27:C27"/>
    <mergeCell ref="D27:G27"/>
    <mergeCell ref="H27:K27"/>
    <mergeCell ref="L27:N27"/>
    <mergeCell ref="R27:S27"/>
    <mergeCell ref="U27:V27"/>
    <mergeCell ref="B25:C25"/>
    <mergeCell ref="D25:G25"/>
    <mergeCell ref="H25:K25"/>
    <mergeCell ref="L25:N25"/>
    <mergeCell ref="R25:V25"/>
    <mergeCell ref="B26:C26"/>
    <mergeCell ref="D26:G26"/>
    <mergeCell ref="H26:K26"/>
    <mergeCell ref="L26:N26"/>
    <mergeCell ref="R26:S26"/>
    <mergeCell ref="B23:N23"/>
    <mergeCell ref="S23:T23"/>
    <mergeCell ref="U23:V23"/>
    <mergeCell ref="B24:C24"/>
    <mergeCell ref="D24:G24"/>
    <mergeCell ref="H24:K24"/>
    <mergeCell ref="L24:N24"/>
    <mergeCell ref="S24:T24"/>
    <mergeCell ref="U24:V24"/>
    <mergeCell ref="B22:C22"/>
    <mergeCell ref="D22:G22"/>
    <mergeCell ref="H22:K22"/>
    <mergeCell ref="L22:N22"/>
    <mergeCell ref="S22:T22"/>
    <mergeCell ref="U22:V22"/>
    <mergeCell ref="B21:C21"/>
    <mergeCell ref="D21:G21"/>
    <mergeCell ref="H21:K21"/>
    <mergeCell ref="L21:N21"/>
    <mergeCell ref="S21:T21"/>
    <mergeCell ref="U21:V21"/>
    <mergeCell ref="S19:T19"/>
    <mergeCell ref="U19:V19"/>
    <mergeCell ref="B20:N20"/>
    <mergeCell ref="S20:T20"/>
    <mergeCell ref="U20:V20"/>
    <mergeCell ref="C16:H16"/>
    <mergeCell ref="I16:J16"/>
    <mergeCell ref="K16:N16"/>
    <mergeCell ref="B17:N17"/>
    <mergeCell ref="D18:E18"/>
    <mergeCell ref="G18:H18"/>
    <mergeCell ref="I18:K18"/>
    <mergeCell ref="L18:M18"/>
    <mergeCell ref="C14:F14"/>
    <mergeCell ref="I14:J14"/>
    <mergeCell ref="K14:N14"/>
    <mergeCell ref="U14:V17"/>
    <mergeCell ref="C15:D15"/>
    <mergeCell ref="F15:H15"/>
    <mergeCell ref="I15:J15"/>
    <mergeCell ref="K15:L15"/>
    <mergeCell ref="R18:V18"/>
    <mergeCell ref="B2:N4"/>
    <mergeCell ref="R2:V3"/>
    <mergeCell ref="B5:N5"/>
    <mergeCell ref="B6:N6"/>
    <mergeCell ref="B7:N7"/>
    <mergeCell ref="B8:K12"/>
    <mergeCell ref="L8:N9"/>
    <mergeCell ref="L10:N11"/>
    <mergeCell ref="L12:N12"/>
    <mergeCell ref="R12:T12"/>
    <mergeCell ref="U12:V13"/>
    <mergeCell ref="R13:T13"/>
  </mergeCells>
  <dataValidations count="9">
    <dataValidation type="whole" allowBlank="1" showInputMessage="1" showErrorMessage="1" sqref="D25:K30">
      <formula1>0</formula1>
      <formula2>9999999999999990000</formula2>
    </dataValidation>
    <dataValidation type="list" allowBlank="1" showInputMessage="1" showErrorMessage="1" sqref="I13">
      <formula1>"N,Y"</formula1>
    </dataValidation>
    <dataValidation type="list" allowBlank="1" showInputMessage="1" showErrorMessage="1" sqref="C13">
      <formula1>"JANUARY, FEBRUARY, MARCH, APRIL, MAY, JUNE, JULY, AUGUST, SEPTEMBER, OCTOBER, NOVEMBER, DECEMBER"</formula1>
    </dataValidation>
    <dataValidation allowBlank="1" showInputMessage="1" showErrorMessage="1" error="Please enter a valid Year from the list" sqref="F13"/>
    <dataValidation allowBlank="1" showInputMessage="1" showErrorMessage="1" error="Whole numbers only" sqref="D18:E19"/>
    <dataValidation type="whole" allowBlank="1" showInputMessage="1" showErrorMessage="1" sqref="H38 H40:H42">
      <formula1>0</formula1>
      <formula2>999999999999999000000</formula2>
    </dataValidation>
    <dataValidation type="whole" allowBlank="1" showInputMessage="1" showErrorMessage="1" sqref="D38 D40:D42 D48:D51">
      <formula1>0</formula1>
      <formula2>99999999999999900000</formula2>
    </dataValidation>
    <dataValidation type="list" allowBlank="1" showInputMessage="1" showErrorMessage="1" sqref="H14">
      <formula1>"SOC, IC"</formula1>
    </dataValidation>
    <dataValidation type="whole" allowBlank="1" showInputMessage="1" showErrorMessage="1" sqref="B22:K22">
      <formula1>0</formula1>
      <formula2>9.99999999999999E+33</formula2>
    </dataValidation>
  </dataValidations>
  <pageMargins left="0.95" right="0.2" top="0.25" bottom="0" header="0.3" footer="0.3"/>
  <pageSetup scale="31"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A4F6F5976D0D428A413FC273113E12" ma:contentTypeVersion="10" ma:contentTypeDescription="Create a new document." ma:contentTypeScope="" ma:versionID="4947aa0fe9ca5ead7a583039b48084c2">
  <xsd:schema xmlns:xsd="http://www.w3.org/2001/XMLSchema" xmlns:xs="http://www.w3.org/2001/XMLSchema" xmlns:p="http://schemas.microsoft.com/office/2006/metadata/properties" xmlns:ns3="70208bc1-8eb8-4715-b63e-b66873ff7e08" xmlns:ns4="0c6ae85e-37eb-4411-a35b-3f144ad7dce3" targetNamespace="http://schemas.microsoft.com/office/2006/metadata/properties" ma:root="true" ma:fieldsID="da01aae500d8bb7becfa7e976e69a856" ns3:_="" ns4:_="">
    <xsd:import namespace="70208bc1-8eb8-4715-b63e-b66873ff7e08"/>
    <xsd:import namespace="0c6ae85e-37eb-4411-a35b-3f144ad7dce3"/>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08bc1-8eb8-4715-b63e-b66873ff7e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c6ae85e-37eb-4411-a35b-3f144ad7dce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414C7F-E443-4ACF-B42D-78BB49093F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08bc1-8eb8-4715-b63e-b66873ff7e08"/>
    <ds:schemaRef ds:uri="0c6ae85e-37eb-4411-a35b-3f144ad7dc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4CB89B6-199A-4E35-A079-2B6C4342129F}">
  <ds:schemaRefs>
    <ds:schemaRef ds:uri="http://schemas.openxmlformats.org/package/2006/metadata/core-properties"/>
    <ds:schemaRef ds:uri="http://schemas.microsoft.com/office/2006/documentManagement/types"/>
    <ds:schemaRef ds:uri="http://purl.org/dc/terms/"/>
    <ds:schemaRef ds:uri="0c6ae85e-37eb-4411-a35b-3f144ad7dce3"/>
    <ds:schemaRef ds:uri="70208bc1-8eb8-4715-b63e-b66873ff7e08"/>
    <ds:schemaRef ds:uri="http://purl.org/dc/dcmitype/"/>
    <ds:schemaRef ds:uri="http://purl.org/dc/elements/1.1/"/>
    <ds:schemaRef ds:uri="http://schemas.microsoft.com/office/2006/metadata/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AA929BD-59F4-4D6B-B910-09EB444C77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Estimated Reimbursment</vt:lpstr>
      <vt:lpstr>'Estimated Reimbursment'!Print_Area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Crishna (OSSE)</dc:creator>
  <cp:lastModifiedBy>Hill, Crishna (OSSE)</cp:lastModifiedBy>
  <dcterms:created xsi:type="dcterms:W3CDTF">2020-08-27T11:34:18Z</dcterms:created>
  <dcterms:modified xsi:type="dcterms:W3CDTF">2021-07-29T15:11:45Z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0x0101000EA4F6F5976D0D428A413FC273113E12</vt:lpwstr>
  </property>
</Properties>
</file>